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etotajs\Documents\Zirni\Zirni_2023\Atskaites\KonV_2023\Pārskats_zirni_konv_2023\Iesniegtais_LAD\"/>
    </mc:Choice>
  </mc:AlternateContent>
  <bookViews>
    <workbookView xWindow="0" yWindow="0" windowWidth="23040" windowHeight="9060"/>
  </bookViews>
  <sheets>
    <sheet name="1. pielikums" sheetId="2" r:id="rId1"/>
    <sheet name="2. pielikums" sheetId="8" r:id="rId2"/>
    <sheet name="3. pielikums" sheetId="5" r:id="rId3"/>
    <sheet name="4. pielikums" sheetId="7" r:id="rId4"/>
    <sheet name="5 pielikums" sheetId="6" r:id="rId5"/>
    <sheet name="6. pielikums" sheetId="3" r:id="rId6"/>
  </sheets>
  <definedNames>
    <definedName name="_xlnm._FilterDatabase" localSheetId="0" hidden="1">'1. pielikums'!$A$4:$L$70</definedName>
    <definedName name="_xlnm._FilterDatabase" localSheetId="4" hidden="1">'5 pielikums'!#REF!</definedName>
    <definedName name="_xlnm._FilterDatabase" localSheetId="5" hidden="1">'6. pielikums'!$A$5:$K$51</definedName>
    <definedName name="_xlnm.Print_Area" localSheetId="3">'4. pielikums'!$A$1:$J$210</definedName>
    <definedName name="_xlnm.Print_Area" localSheetId="4">'5 pielikums'!$A$1:$N$115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2" l="1"/>
  <c r="E52" i="3" l="1"/>
  <c r="F52" i="3"/>
  <c r="G52" i="3"/>
  <c r="J52" i="3"/>
  <c r="K52" i="3"/>
  <c r="C52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6" i="3"/>
  <c r="E72" i="2" l="1"/>
  <c r="F72" i="2"/>
  <c r="G72" i="2"/>
  <c r="J72" i="2"/>
  <c r="K72" i="2"/>
  <c r="C72" i="2"/>
</calcChain>
</file>

<file path=xl/comments1.xml><?xml version="1.0" encoding="utf-8"?>
<comments xmlns="http://schemas.openxmlformats.org/spreadsheetml/2006/main">
  <authors>
    <author>Lietotajs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populācijai, pagarš 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varētu mēģināt kā pop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uz bio, populacija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uz bio pop, jo veldres noturība  labāka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garš, uz bio kā pop</t>
        </r>
      </text>
    </comment>
  </commentList>
</comments>
</file>

<file path=xl/sharedStrings.xml><?xml version="1.0" encoding="utf-8"?>
<sst xmlns="http://schemas.openxmlformats.org/spreadsheetml/2006/main" count="1915" uniqueCount="569">
  <si>
    <t>Šķirne</t>
  </si>
  <si>
    <t>L</t>
  </si>
  <si>
    <t>B</t>
  </si>
  <si>
    <t>S</t>
  </si>
  <si>
    <t>R</t>
  </si>
  <si>
    <t>Grisel</t>
  </si>
  <si>
    <t>Rigel</t>
  </si>
  <si>
    <t>N.p.k.</t>
  </si>
  <si>
    <t>1000 sēklu svars</t>
  </si>
  <si>
    <t>Proteīna saturs, %</t>
  </si>
  <si>
    <t>Retrija</t>
  </si>
  <si>
    <t>Kirke</t>
  </si>
  <si>
    <t>Leili</t>
  </si>
  <si>
    <t>Zutiņi</t>
  </si>
  <si>
    <t>Ingrid</t>
  </si>
  <si>
    <t>17-29</t>
  </si>
  <si>
    <t>R/L</t>
  </si>
  <si>
    <t>Līnijas numurs</t>
  </si>
  <si>
    <t>Ziedu krāsa, B- balta, S- sārta</t>
  </si>
  <si>
    <t>Lāsma</t>
  </si>
  <si>
    <t>Rebekka PR</t>
  </si>
  <si>
    <t>Zaiga</t>
  </si>
  <si>
    <t>Alvesta</t>
  </si>
  <si>
    <t>Bagoo</t>
  </si>
  <si>
    <t>Carpate</t>
  </si>
  <si>
    <t>Casablanca</t>
  </si>
  <si>
    <t>Manager</t>
  </si>
  <si>
    <t>Kameleon</t>
  </si>
  <si>
    <t>Relatīvi salīdzinot ar standartu, %</t>
  </si>
  <si>
    <t>L/R</t>
  </si>
  <si>
    <t>18-36</t>
  </si>
  <si>
    <t>18-31</t>
  </si>
  <si>
    <t>18-30</t>
  </si>
  <si>
    <t>18-27</t>
  </si>
  <si>
    <t>18-21</t>
  </si>
  <si>
    <t>18-20</t>
  </si>
  <si>
    <t>18-19</t>
  </si>
  <si>
    <t>18-16</t>
  </si>
  <si>
    <t>18-15</t>
  </si>
  <si>
    <t>16-18</t>
  </si>
  <si>
    <t>16-13</t>
  </si>
  <si>
    <t>18-5</t>
  </si>
  <si>
    <t>Proteīns, %</t>
  </si>
  <si>
    <t>Vidēji</t>
  </si>
  <si>
    <t>LSD vidēji šķirnēm</t>
  </si>
  <si>
    <t>11-13</t>
  </si>
  <si>
    <t>11-7</t>
  </si>
  <si>
    <t>13-2-16-1</t>
  </si>
  <si>
    <t>13-2-16-5</t>
  </si>
  <si>
    <t>13-2-16-6</t>
  </si>
  <si>
    <t>16-12-2</t>
  </si>
  <si>
    <t>16-12-4</t>
  </si>
  <si>
    <t>B/S</t>
  </si>
  <si>
    <t>16-18-11</t>
  </si>
  <si>
    <t>16-2-1</t>
  </si>
  <si>
    <t>16-2-15</t>
  </si>
  <si>
    <t>16-5</t>
  </si>
  <si>
    <t>16-7-14</t>
  </si>
  <si>
    <t>16-7-26</t>
  </si>
  <si>
    <t>16-8</t>
  </si>
  <si>
    <t>16-8-4</t>
  </si>
  <si>
    <t>17-17-15</t>
  </si>
  <si>
    <t>17-17-33</t>
  </si>
  <si>
    <t>17-18-13</t>
  </si>
  <si>
    <t>17-18-17</t>
  </si>
  <si>
    <t>17-19-32</t>
  </si>
  <si>
    <t>17-19-40</t>
  </si>
  <si>
    <t>17-19-43</t>
  </si>
  <si>
    <t>17-24-41</t>
  </si>
  <si>
    <t>17-25-12</t>
  </si>
  <si>
    <t>17-25-21</t>
  </si>
  <si>
    <t>B/R</t>
  </si>
  <si>
    <t>17-5-20</t>
  </si>
  <si>
    <t>17-5-8</t>
  </si>
  <si>
    <t>17-5-9</t>
  </si>
  <si>
    <t>17-7</t>
  </si>
  <si>
    <t>17-8-12</t>
  </si>
  <si>
    <t>17-8-3</t>
  </si>
  <si>
    <t>17-8-6</t>
  </si>
  <si>
    <t>17-8-7</t>
  </si>
  <si>
    <t>17-9-26</t>
  </si>
  <si>
    <t>17-9-3</t>
  </si>
  <si>
    <t>17-9-45</t>
  </si>
  <si>
    <t>18-10-1</t>
  </si>
  <si>
    <t>18-10-10</t>
  </si>
  <si>
    <t>18-10-12</t>
  </si>
  <si>
    <t>18-10-18</t>
  </si>
  <si>
    <t>18-10-19</t>
  </si>
  <si>
    <t>S/B</t>
  </si>
  <si>
    <t>18-10-26</t>
  </si>
  <si>
    <t>18-10-7</t>
  </si>
  <si>
    <t>18-11-11</t>
  </si>
  <si>
    <t>18-11-13</t>
  </si>
  <si>
    <t>18-11-16</t>
  </si>
  <si>
    <t>18-11-4</t>
  </si>
  <si>
    <t>18-11-7</t>
  </si>
  <si>
    <t>18-11-8</t>
  </si>
  <si>
    <t>18-22</t>
  </si>
  <si>
    <t>18-23-4</t>
  </si>
  <si>
    <t>18-24</t>
  </si>
  <si>
    <t>18-29</t>
  </si>
  <si>
    <t>18-9-5</t>
  </si>
  <si>
    <t>Lapu forma, L-lapaina, R-lapu pārveidnes</t>
  </si>
  <si>
    <t>–</t>
  </si>
  <si>
    <r>
      <t>Raža t ha</t>
    </r>
    <r>
      <rPr>
        <vertAlign val="superscript"/>
        <sz val="11"/>
        <color theme="1"/>
        <rFont val="Times New Roman"/>
        <family val="1"/>
        <charset val="186"/>
      </rPr>
      <t>-1</t>
    </r>
  </si>
  <si>
    <t>Šķirne, līnija</t>
  </si>
  <si>
    <t>1000 sēklu svars, g</t>
  </si>
  <si>
    <t>Veģetācijas perioda garums, dienas</t>
  </si>
  <si>
    <t>16-17 (B/S)</t>
  </si>
  <si>
    <t>16-17 (B/S/R)</t>
  </si>
  <si>
    <t>16-3 B</t>
  </si>
  <si>
    <t>16-3 B/S</t>
  </si>
  <si>
    <t>16-7-9 B</t>
  </si>
  <si>
    <t>R/B</t>
  </si>
  <si>
    <t>Lauka dīdzība (1-5 balles)</t>
  </si>
  <si>
    <t>Ziedēšnas sākums, dat.</t>
  </si>
  <si>
    <t>21.06</t>
  </si>
  <si>
    <t>21.08</t>
  </si>
  <si>
    <t>19/27</t>
  </si>
  <si>
    <t>23/27</t>
  </si>
  <si>
    <t>19/21</t>
  </si>
  <si>
    <t>15/21.06</t>
  </si>
  <si>
    <t>22.06</t>
  </si>
  <si>
    <t>23.06</t>
  </si>
  <si>
    <t>Zied beigas, dat.</t>
  </si>
  <si>
    <t>Veldre noturība (1 -ļoti vāja, 9- stipra)</t>
  </si>
  <si>
    <t>Nogat datums (pakstis dzeltenas)</t>
  </si>
  <si>
    <t>nevienmērīgi nogatavojas</t>
  </si>
  <si>
    <t>12.08</t>
  </si>
  <si>
    <t>7.08</t>
  </si>
  <si>
    <t>31.07</t>
  </si>
  <si>
    <t>ilgstoši zied</t>
  </si>
  <si>
    <t>17.07</t>
  </si>
  <si>
    <t>30.7/5.08</t>
  </si>
  <si>
    <t>30.07</t>
  </si>
  <si>
    <t>7.07</t>
  </si>
  <si>
    <t xml:space="preserve"> </t>
  </si>
  <si>
    <t>Mozart</t>
  </si>
  <si>
    <t>k-4170 (Pelušķis vietējais)</t>
  </si>
  <si>
    <t>H 91-14-23</t>
  </si>
  <si>
    <t>k-4171 (Kuldīgas vietējais)</t>
  </si>
  <si>
    <t>Vietējais pelušķis</t>
  </si>
  <si>
    <t>Bruno (st.)</t>
  </si>
  <si>
    <t xml:space="preserve">Vitra </t>
  </si>
  <si>
    <t xml:space="preserve">k-4819 L-92 Priekulskii </t>
  </si>
  <si>
    <t>Selga</t>
  </si>
  <si>
    <t xml:space="preserve">k-5700 </t>
  </si>
  <si>
    <t>Alfetta</t>
  </si>
  <si>
    <t>k-6389 Priekulskii 291-80</t>
  </si>
  <si>
    <t>k-4824 (Priekuļi 068)</t>
  </si>
  <si>
    <t>Punktiņretelis</t>
  </si>
  <si>
    <t>Aina</t>
  </si>
  <si>
    <t>k-4833 Gero-Stendskii</t>
  </si>
  <si>
    <t>Rosakrone</t>
  </si>
  <si>
    <t>k-6968 Priekulskii 644-31</t>
  </si>
  <si>
    <t>Almara</t>
  </si>
  <si>
    <t>k-4823 (Priekulskii 341)</t>
  </si>
  <si>
    <t>H 86-19-3</t>
  </si>
  <si>
    <t>k-4172 (Valmieras vietējais)</t>
  </si>
  <si>
    <t>Pelēkie zirņi</t>
  </si>
  <si>
    <t>Brūnais retelis</t>
  </si>
  <si>
    <r>
      <t>Raža     t ha</t>
    </r>
    <r>
      <rPr>
        <vertAlign val="superscript"/>
        <sz val="10"/>
        <color theme="1"/>
        <rFont val="Times New Roman"/>
        <family val="1"/>
      </rPr>
      <t>-1</t>
    </r>
  </si>
  <si>
    <t>Ziedu krāsa (S- sārti violēta, B - balta)</t>
  </si>
  <si>
    <t>Stublājs (L - lapots, R - ar lapu pārveidnēm)</t>
  </si>
  <si>
    <t>Ziedēšanas sākums (dienas no sējas līdz ziedēšanai)</t>
  </si>
  <si>
    <t>5/ 6</t>
  </si>
  <si>
    <t>Vēls. Indeterminants</t>
  </si>
  <si>
    <t>Aedhernes Herko</t>
  </si>
  <si>
    <t>Blauwschokker</t>
  </si>
  <si>
    <t>K 4827</t>
  </si>
  <si>
    <t>k-4906 (Pelušķis vietējais)</t>
  </si>
  <si>
    <t>Pionieris</t>
  </si>
  <si>
    <t xml:space="preserve">k-6967 Pelekais retelis </t>
  </si>
  <si>
    <t>k-4831 (Pelēkais vietējais)</t>
  </si>
  <si>
    <t>k-4826 (Priekuļu 066)</t>
  </si>
  <si>
    <t>Retelis (151)</t>
  </si>
  <si>
    <t xml:space="preserve">k-5500 Stendskii 1517 </t>
  </si>
  <si>
    <t>k-4174 (Raunas pelušķis)</t>
  </si>
  <si>
    <t>k- 6969 Priekulskii 2921</t>
  </si>
  <si>
    <t>Progreta</t>
  </si>
  <si>
    <t>k-4828 (Priekuļu līnija 56)</t>
  </si>
  <si>
    <t>k-4818 (vietējie)</t>
  </si>
  <si>
    <t>k-6970 Priekulskii 292</t>
  </si>
  <si>
    <t>Balva</t>
  </si>
  <si>
    <t>Early onward</t>
  </si>
  <si>
    <t>Solara</t>
  </si>
  <si>
    <t>Rota</t>
  </si>
  <si>
    <t>k-6973 Priekulskii 694-4</t>
  </si>
  <si>
    <t>k-5501 Stendskii 1518</t>
  </si>
  <si>
    <t>H 97-2-20</t>
  </si>
  <si>
    <t>Timo</t>
  </si>
  <si>
    <t>Miragreen</t>
  </si>
  <si>
    <t>k-4822 (Vietējais)</t>
  </si>
  <si>
    <t>Darfon</t>
  </si>
  <si>
    <t>k-6974</t>
  </si>
  <si>
    <t>k-6975 Priekulskii 3077</t>
  </si>
  <si>
    <t>Cebeco</t>
  </si>
  <si>
    <t>k-5703 Priekulskii 384</t>
  </si>
  <si>
    <t>Finale</t>
  </si>
  <si>
    <t>Zorba</t>
  </si>
  <si>
    <t>Little marvel</t>
  </si>
  <si>
    <t>k-6972 Priekulskii 624-23</t>
  </si>
  <si>
    <t>Ringeriksert</t>
  </si>
  <si>
    <t>k-4829 (Priekuļu hibrīds) L91</t>
  </si>
  <si>
    <t>De Grace</t>
  </si>
  <si>
    <t xml:space="preserve">No Grīnas </t>
  </si>
  <si>
    <t>Cukurzirņi no bibliotēkas</t>
  </si>
  <si>
    <t xml:space="preserve">  -</t>
  </si>
  <si>
    <t>Zied beigas (dienas no sējas līdz ziedēšnaas beigām)</t>
  </si>
  <si>
    <t xml:space="preserve">13-2-16-3 </t>
  </si>
  <si>
    <t>17-9-42</t>
  </si>
  <si>
    <t xml:space="preserve">18-23-6 </t>
  </si>
  <si>
    <t xml:space="preserve">17-20-7 </t>
  </si>
  <si>
    <t>17-25-10</t>
  </si>
  <si>
    <t>16-3 S/R</t>
  </si>
  <si>
    <t xml:space="preserve">17-5-29 </t>
  </si>
  <si>
    <t>17-2-6</t>
  </si>
  <si>
    <t xml:space="preserve">16-7-30 </t>
  </si>
  <si>
    <t>Bruno st.</t>
  </si>
  <si>
    <t>17-9-19</t>
  </si>
  <si>
    <t xml:space="preserve">18-9-11 </t>
  </si>
  <si>
    <t>17-17-29</t>
  </si>
  <si>
    <t xml:space="preserve">17-5-21 </t>
  </si>
  <si>
    <t>17-19-6</t>
  </si>
  <si>
    <t>16-7-40</t>
  </si>
  <si>
    <t>17-2-2</t>
  </si>
  <si>
    <t>LR</t>
  </si>
  <si>
    <t xml:space="preserve">17-21-21 </t>
  </si>
  <si>
    <t>17-20-1</t>
  </si>
  <si>
    <t xml:space="preserve">17-25-28 </t>
  </si>
  <si>
    <t xml:space="preserve">18-10-13 </t>
  </si>
  <si>
    <t xml:space="preserve">18-10-2 </t>
  </si>
  <si>
    <t>16-18-1</t>
  </si>
  <si>
    <t xml:space="preserve">18-10-4 </t>
  </si>
  <si>
    <t xml:space="preserve">17-2-6 </t>
  </si>
  <si>
    <t xml:space="preserve">17-20-5 </t>
  </si>
  <si>
    <t xml:space="preserve">18-10-8 </t>
  </si>
  <si>
    <t>16-10-6</t>
  </si>
  <si>
    <t xml:space="preserve">18-9-17 </t>
  </si>
  <si>
    <t xml:space="preserve">17-5-15 </t>
  </si>
  <si>
    <t xml:space="preserve">16-7-10 </t>
  </si>
  <si>
    <t xml:space="preserve">18-10-5 </t>
  </si>
  <si>
    <t xml:space="preserve">17-24-35 </t>
  </si>
  <si>
    <t>13-2-16-7</t>
  </si>
  <si>
    <t xml:space="preserve">17-25-14 </t>
  </si>
  <si>
    <t>17-9-21</t>
  </si>
  <si>
    <t xml:space="preserve">16-12-5 </t>
  </si>
  <si>
    <t xml:space="preserve">17-9-20 </t>
  </si>
  <si>
    <t>17-20-16</t>
  </si>
  <si>
    <t>17-19-35</t>
  </si>
  <si>
    <t>17-5-18</t>
  </si>
  <si>
    <t>zaļas galotnes</t>
  </si>
  <si>
    <r>
      <t>Raža     t ha</t>
    </r>
    <r>
      <rPr>
        <vertAlign val="superscript"/>
        <sz val="10"/>
        <color theme="1"/>
        <rFont val="Times New Roman"/>
        <family val="1"/>
        <charset val="186"/>
      </rPr>
      <t>-1</t>
    </r>
  </si>
  <si>
    <t>Piezīmes</t>
  </si>
  <si>
    <t>13-2-15</t>
  </si>
  <si>
    <t>11-11-20</t>
  </si>
  <si>
    <t>08-3-15</t>
  </si>
  <si>
    <t>06-04-6</t>
  </si>
  <si>
    <t>13-3-16</t>
  </si>
  <si>
    <t>13-2-1</t>
  </si>
  <si>
    <t>10-1-13</t>
  </si>
  <si>
    <t>13-4-16</t>
  </si>
  <si>
    <t>03-10-4</t>
  </si>
  <si>
    <t>13-5-4</t>
  </si>
  <si>
    <t>06-04-8</t>
  </si>
  <si>
    <t>11-4-35</t>
  </si>
  <si>
    <t>13-5-6</t>
  </si>
  <si>
    <t>11-7-29</t>
  </si>
  <si>
    <t>13-4-9</t>
  </si>
  <si>
    <t>13-4-2</t>
  </si>
  <si>
    <t>08-14-27</t>
  </si>
  <si>
    <t>Eso</t>
  </si>
  <si>
    <t>Karacter</t>
  </si>
  <si>
    <t>Karpate</t>
  </si>
  <si>
    <t>KWS KIDAM</t>
  </si>
  <si>
    <t>Orchestra</t>
  </si>
  <si>
    <t>Orchestra (Baltic Agro)</t>
  </si>
  <si>
    <t>Respect</t>
  </si>
  <si>
    <t>Salamanca</t>
  </si>
  <si>
    <t>Saxon</t>
  </si>
  <si>
    <t>Trendy</t>
  </si>
  <si>
    <t>9/8</t>
  </si>
  <si>
    <t>Bruno, st.</t>
  </si>
  <si>
    <t>Zirņu konkursa šķirņu salīdzinājuma rezultāti 2023. gadā</t>
  </si>
  <si>
    <t>Kombinācija Nr</t>
  </si>
  <si>
    <t>Zied sāk</t>
  </si>
  <si>
    <t>Ziedu krāsa</t>
  </si>
  <si>
    <t>Stublājs (L/ R)</t>
  </si>
  <si>
    <t>Zied beigas</t>
  </si>
  <si>
    <t>Veldre</t>
  </si>
  <si>
    <t>k-5702</t>
  </si>
  <si>
    <t>30.06</t>
  </si>
  <si>
    <t>11.08</t>
  </si>
  <si>
    <t>k-4825</t>
  </si>
  <si>
    <t>5.07</t>
  </si>
  <si>
    <t>14.08</t>
  </si>
  <si>
    <t>k-5738</t>
  </si>
  <si>
    <t>k-5699</t>
  </si>
  <si>
    <t>k-5698</t>
  </si>
  <si>
    <t>k-4821</t>
  </si>
  <si>
    <t>16-2-16</t>
  </si>
  <si>
    <t>16-7-3</t>
  </si>
  <si>
    <t>16-7-5</t>
  </si>
  <si>
    <t>16-7-8 (kv)</t>
  </si>
  <si>
    <t>16-7-18</t>
  </si>
  <si>
    <t>16-7-21</t>
  </si>
  <si>
    <t>3.08</t>
  </si>
  <si>
    <t>16-7-35</t>
  </si>
  <si>
    <t>5.08</t>
  </si>
  <si>
    <t>16-7-38</t>
  </si>
  <si>
    <t>17-2-9</t>
  </si>
  <si>
    <t>17-2-10</t>
  </si>
  <si>
    <t>17-2-15</t>
  </si>
  <si>
    <t>17-5-4</t>
  </si>
  <si>
    <t>17-5-6</t>
  </si>
  <si>
    <t>17-5-24 (kv)</t>
  </si>
  <si>
    <t>17-5-34</t>
  </si>
  <si>
    <t>6.07</t>
  </si>
  <si>
    <t>17-5-41</t>
  </si>
  <si>
    <t>9.07</t>
  </si>
  <si>
    <t>17-5-43</t>
  </si>
  <si>
    <r>
      <t>R</t>
    </r>
    <r>
      <rPr>
        <sz val="8"/>
        <color theme="1"/>
        <rFont val="Times New Roman"/>
        <family val="1"/>
        <charset val="186"/>
      </rPr>
      <t>ose</t>
    </r>
  </si>
  <si>
    <t>17-8-2</t>
  </si>
  <si>
    <t>17-8-19</t>
  </si>
  <si>
    <t>17-8-22</t>
  </si>
  <si>
    <t>17-9-36</t>
  </si>
  <si>
    <t>17-9-16</t>
  </si>
  <si>
    <t>17-9-38</t>
  </si>
  <si>
    <t>17-9-30 (kv)</t>
  </si>
  <si>
    <t>17-9-34</t>
  </si>
  <si>
    <t>2.07</t>
  </si>
  <si>
    <t>17-19-10</t>
  </si>
  <si>
    <t>17-19-15</t>
  </si>
  <si>
    <t>17-19-18</t>
  </si>
  <si>
    <t>19.06</t>
  </si>
  <si>
    <t>17-19-25</t>
  </si>
  <si>
    <t>17-19-28</t>
  </si>
  <si>
    <t>17-19-36</t>
  </si>
  <si>
    <t>17-19-46</t>
  </si>
  <si>
    <t>17-20-13 (kv)</t>
  </si>
  <si>
    <t>17-20-43</t>
  </si>
  <si>
    <t>17-21-2</t>
  </si>
  <si>
    <t>17-21-19</t>
  </si>
  <si>
    <t>17-21-16</t>
  </si>
  <si>
    <t>17-21-18</t>
  </si>
  <si>
    <t>17-21-31</t>
  </si>
  <si>
    <t>17-21-34</t>
  </si>
  <si>
    <t>17-21-38</t>
  </si>
  <si>
    <t>17-24-1 (kv)</t>
  </si>
  <si>
    <t>17-24-6</t>
  </si>
  <si>
    <t>17-24-11</t>
  </si>
  <si>
    <t>17-24-13</t>
  </si>
  <si>
    <t>17-24-16</t>
  </si>
  <si>
    <t>17-24-22</t>
  </si>
  <si>
    <t>17-24-28</t>
  </si>
  <si>
    <t>17-24-31</t>
  </si>
  <si>
    <t>17-24-36</t>
  </si>
  <si>
    <t>17-24-38</t>
  </si>
  <si>
    <t>17-25-18 (kv)</t>
  </si>
  <si>
    <t>17-25-19</t>
  </si>
  <si>
    <t>18-25-20</t>
  </si>
  <si>
    <t>18-10-23</t>
  </si>
  <si>
    <t>18-10-24</t>
  </si>
  <si>
    <t>11-1-30</t>
  </si>
  <si>
    <t>29.07</t>
  </si>
  <si>
    <t>11-1-31</t>
  </si>
  <si>
    <t xml:space="preserve">  -  </t>
  </si>
  <si>
    <t>11-2-31</t>
  </si>
  <si>
    <t>11-1-34</t>
  </si>
  <si>
    <t>27.06</t>
  </si>
  <si>
    <t>11-2-37</t>
  </si>
  <si>
    <t>31.06</t>
  </si>
  <si>
    <t>11-1-40 (kv)</t>
  </si>
  <si>
    <t>11-1-50</t>
  </si>
  <si>
    <t>11-1-64</t>
  </si>
  <si>
    <t>11-1-66</t>
  </si>
  <si>
    <t>11-1-7</t>
  </si>
  <si>
    <t>11-3-11</t>
  </si>
  <si>
    <t>1.07</t>
  </si>
  <si>
    <t>11-1-13</t>
  </si>
  <si>
    <t>11-1-15</t>
  </si>
  <si>
    <t>11-1-17</t>
  </si>
  <si>
    <t>11-1-18</t>
  </si>
  <si>
    <t>27.07</t>
  </si>
  <si>
    <t>11-1-19 (kv)</t>
  </si>
  <si>
    <t>11-1-20</t>
  </si>
  <si>
    <t>11-1-22</t>
  </si>
  <si>
    <t>15-2-44</t>
  </si>
  <si>
    <t>15-2-45</t>
  </si>
  <si>
    <t>15-8-1</t>
  </si>
  <si>
    <t>15-8-2</t>
  </si>
  <si>
    <t>15-2-3</t>
  </si>
  <si>
    <t>15-8-3</t>
  </si>
  <si>
    <t>15-2-4</t>
  </si>
  <si>
    <t>15-8-4 (kv)</t>
  </si>
  <si>
    <t>15-2-9</t>
  </si>
  <si>
    <t>15-2-17</t>
  </si>
  <si>
    <t>15-2-22</t>
  </si>
  <si>
    <t>15-2-29</t>
  </si>
  <si>
    <t>16-10-7</t>
  </si>
  <si>
    <t>16-10-10</t>
  </si>
  <si>
    <t>3.07</t>
  </si>
  <si>
    <t>16-7</t>
  </si>
  <si>
    <t>16-9</t>
  </si>
  <si>
    <t>16-18 (kv)</t>
  </si>
  <si>
    <t>17-9</t>
  </si>
  <si>
    <t>17-10</t>
  </si>
  <si>
    <t>17-15</t>
  </si>
  <si>
    <t>17-17</t>
  </si>
  <si>
    <t>17-20-20</t>
  </si>
  <si>
    <t>17-20-36</t>
  </si>
  <si>
    <t>17-21-12</t>
  </si>
  <si>
    <t>18-7</t>
  </si>
  <si>
    <t xml:space="preserve">  - </t>
  </si>
  <si>
    <t xml:space="preserve">   -   </t>
  </si>
  <si>
    <t>6. nedēļas</t>
  </si>
  <si>
    <t>Alouette (kv)</t>
  </si>
  <si>
    <t xml:space="preserve">  -   </t>
  </si>
  <si>
    <t>Ambrozia</t>
  </si>
  <si>
    <t>American Wonder</t>
  </si>
  <si>
    <t>Ascona</t>
  </si>
  <si>
    <t>Atlas</t>
  </si>
  <si>
    <t>Blauzer</t>
  </si>
  <si>
    <t xml:space="preserve">   -  </t>
  </si>
  <si>
    <t>Brūn. Retelis 20g</t>
  </si>
  <si>
    <t>13.08</t>
  </si>
  <si>
    <t>Brūn. Retelis 19g</t>
  </si>
  <si>
    <t>Challis</t>
  </si>
  <si>
    <t>Carneval</t>
  </si>
  <si>
    <t>Cud Kelwedon</t>
  </si>
  <si>
    <t>Dash</t>
  </si>
  <si>
    <t>Dinos</t>
  </si>
  <si>
    <t>Fall telephone</t>
  </si>
  <si>
    <t xml:space="preserve">   - </t>
  </si>
  <si>
    <t>Germana</t>
  </si>
  <si>
    <t>29.06</t>
  </si>
  <si>
    <t>Gloriosa</t>
  </si>
  <si>
    <t>GP 3491</t>
  </si>
  <si>
    <t>10.08</t>
  </si>
  <si>
    <t>Jaerert</t>
  </si>
  <si>
    <t>Marie</t>
  </si>
  <si>
    <t>Meteor (kv)</t>
  </si>
  <si>
    <t>NGB 101818</t>
  </si>
  <si>
    <t>NGB 101997</t>
  </si>
  <si>
    <t>NGB 103518</t>
  </si>
  <si>
    <t>NGB 103590</t>
  </si>
  <si>
    <t>NGB 10660</t>
  </si>
  <si>
    <t>NGB 13138</t>
  </si>
  <si>
    <t>NGB 14153</t>
  </si>
  <si>
    <t>NGB 14155</t>
  </si>
  <si>
    <t>NGB 14639</t>
  </si>
  <si>
    <t>NGB 146421 (kv)</t>
  </si>
  <si>
    <t>NGB 17868</t>
  </si>
  <si>
    <t>NGB 17873</t>
  </si>
  <si>
    <t>NGB 17881</t>
  </si>
  <si>
    <t>NGB 20117</t>
  </si>
  <si>
    <t>NGB 20123</t>
  </si>
  <si>
    <t>NGB 17871</t>
  </si>
  <si>
    <t>Odalett</t>
  </si>
  <si>
    <t>Onkel Niels</t>
  </si>
  <si>
    <t>Pelēkais retelis</t>
  </si>
  <si>
    <t>Radimich (kv)</t>
  </si>
  <si>
    <t>Rogers Fomos</t>
  </si>
  <si>
    <t>Solberga</t>
  </si>
  <si>
    <t>Regīnas zem. Cuk. Zirņi</t>
  </si>
  <si>
    <t>Swolof Butter</t>
  </si>
  <si>
    <t>Tasuja</t>
  </si>
  <si>
    <t>Tiina</t>
  </si>
  <si>
    <t>Torsdag</t>
  </si>
  <si>
    <t>Viva Logan</t>
  </si>
  <si>
    <t>Zirņi no Rāmavas</t>
  </si>
  <si>
    <t>16-10-4 (kv)</t>
  </si>
  <si>
    <r>
      <t xml:space="preserve">Zutiņi 1; </t>
    </r>
    <r>
      <rPr>
        <sz val="12"/>
        <color rgb="FFFF0000"/>
        <rFont val="Times New Roman"/>
        <family val="1"/>
        <charset val="186"/>
      </rPr>
      <t>2r</t>
    </r>
  </si>
  <si>
    <r>
      <t xml:space="preserve">Zutiņi 2; </t>
    </r>
    <r>
      <rPr>
        <sz val="12"/>
        <color rgb="FFFF0000"/>
        <rFont val="Times New Roman"/>
        <family val="1"/>
        <charset val="186"/>
      </rPr>
      <t>2r</t>
    </r>
  </si>
  <si>
    <r>
      <t xml:space="preserve">Zutiņi 3; </t>
    </r>
    <r>
      <rPr>
        <sz val="12"/>
        <color rgb="FFFF0000"/>
        <rFont val="Times New Roman"/>
        <family val="1"/>
        <charset val="186"/>
      </rPr>
      <t>3r</t>
    </r>
  </si>
  <si>
    <r>
      <t xml:space="preserve">Zutiņi 5; </t>
    </r>
    <r>
      <rPr>
        <sz val="12"/>
        <color rgb="FFFF0000"/>
        <rFont val="Times New Roman"/>
        <family val="1"/>
        <charset val="186"/>
      </rPr>
      <t>3r</t>
    </r>
  </si>
  <si>
    <r>
      <t xml:space="preserve">Zutiņi 6; </t>
    </r>
    <r>
      <rPr>
        <sz val="12"/>
        <color rgb="FFFF0000"/>
        <rFont val="Times New Roman"/>
        <family val="1"/>
        <charset val="186"/>
      </rPr>
      <t>1r</t>
    </r>
  </si>
  <si>
    <r>
      <t xml:space="preserve">Zutiņi 8; </t>
    </r>
    <r>
      <rPr>
        <sz val="12"/>
        <color rgb="FFFF0000"/>
        <rFont val="Times New Roman"/>
        <family val="1"/>
        <charset val="186"/>
      </rPr>
      <t>2r</t>
    </r>
  </si>
  <si>
    <r>
      <t xml:space="preserve">Zutiņi 7; </t>
    </r>
    <r>
      <rPr>
        <sz val="12"/>
        <color rgb="FFFF0000"/>
        <rFont val="Times New Roman"/>
        <family val="1"/>
        <charset val="186"/>
      </rPr>
      <t>2r</t>
    </r>
  </si>
  <si>
    <r>
      <t xml:space="preserve">Zutiņi 9; </t>
    </r>
    <r>
      <rPr>
        <sz val="12"/>
        <color rgb="FFFF0000"/>
        <rFont val="Times New Roman"/>
        <family val="1"/>
        <charset val="186"/>
      </rPr>
      <t>2r</t>
    </r>
  </si>
  <si>
    <t>Zutiņi 10</t>
  </si>
  <si>
    <r>
      <t xml:space="preserve">Zutiņi 11; </t>
    </r>
    <r>
      <rPr>
        <sz val="12"/>
        <color rgb="FFFF0000"/>
        <rFont val="Times New Roman"/>
        <family val="1"/>
        <charset val="186"/>
      </rPr>
      <t>1r</t>
    </r>
  </si>
  <si>
    <r>
      <t xml:space="preserve">Zutiņi 21; </t>
    </r>
    <r>
      <rPr>
        <sz val="12"/>
        <color rgb="FFFF0000"/>
        <rFont val="Times New Roman"/>
        <family val="1"/>
        <charset val="186"/>
      </rPr>
      <t>2r</t>
    </r>
  </si>
  <si>
    <r>
      <t xml:space="preserve">Zutiņi 12; </t>
    </r>
    <r>
      <rPr>
        <sz val="12"/>
        <color rgb="FFFF0000"/>
        <rFont val="Times New Roman"/>
        <family val="1"/>
        <charset val="186"/>
      </rPr>
      <t>3r</t>
    </r>
  </si>
  <si>
    <r>
      <t>Zutiņi 15;</t>
    </r>
    <r>
      <rPr>
        <sz val="12"/>
        <color rgb="FFFF0000"/>
        <rFont val="Times New Roman"/>
        <family val="1"/>
        <charset val="186"/>
      </rPr>
      <t xml:space="preserve"> 1r</t>
    </r>
  </si>
  <si>
    <r>
      <t xml:space="preserve">Zutiņi 13; </t>
    </r>
    <r>
      <rPr>
        <sz val="12"/>
        <color rgb="FFFF0000"/>
        <rFont val="Times New Roman"/>
        <family val="1"/>
        <charset val="186"/>
      </rPr>
      <t>2r</t>
    </r>
  </si>
  <si>
    <r>
      <t xml:space="preserve">Zutiņi 14; </t>
    </r>
    <r>
      <rPr>
        <sz val="12"/>
        <color rgb="FFFF0000"/>
        <rFont val="Times New Roman"/>
        <family val="1"/>
        <charset val="186"/>
      </rPr>
      <t>3r</t>
    </r>
  </si>
  <si>
    <r>
      <t xml:space="preserve">Zutiņi 16; </t>
    </r>
    <r>
      <rPr>
        <sz val="12"/>
        <color rgb="FFFF0000"/>
        <rFont val="Times New Roman"/>
        <family val="1"/>
        <charset val="186"/>
      </rPr>
      <t>4r</t>
    </r>
  </si>
  <si>
    <r>
      <t xml:space="preserve">Zutiņi 17; </t>
    </r>
    <r>
      <rPr>
        <sz val="12"/>
        <color rgb="FFFF0000"/>
        <rFont val="Times New Roman"/>
        <family val="1"/>
        <charset val="186"/>
      </rPr>
      <t>2r</t>
    </r>
  </si>
  <si>
    <r>
      <t xml:space="preserve">Zutiņi 18; </t>
    </r>
    <r>
      <rPr>
        <sz val="12"/>
        <color rgb="FFFF0000"/>
        <rFont val="Times New Roman"/>
        <family val="1"/>
        <charset val="186"/>
      </rPr>
      <t>2r</t>
    </r>
  </si>
  <si>
    <r>
      <t xml:space="preserve">Zutiņi 20; </t>
    </r>
    <r>
      <rPr>
        <sz val="12"/>
        <color rgb="FFFF0000"/>
        <rFont val="Times New Roman"/>
        <family val="1"/>
        <charset val="186"/>
      </rPr>
      <t>4r</t>
    </r>
  </si>
  <si>
    <r>
      <t xml:space="preserve">Zutiņi 22; </t>
    </r>
    <r>
      <rPr>
        <sz val="12"/>
        <color rgb="FFFF0000"/>
        <rFont val="Times New Roman"/>
        <family val="1"/>
        <charset val="186"/>
      </rPr>
      <t>3r</t>
    </r>
  </si>
  <si>
    <r>
      <t xml:space="preserve">Zutiņi 23; </t>
    </r>
    <r>
      <rPr>
        <sz val="12"/>
        <color rgb="FFFF0000"/>
        <rFont val="Times New Roman"/>
        <family val="1"/>
        <charset val="186"/>
      </rPr>
      <t>2r</t>
    </r>
  </si>
  <si>
    <r>
      <t xml:space="preserve">Zutiņi 24; </t>
    </r>
    <r>
      <rPr>
        <sz val="12"/>
        <color rgb="FFFF0000"/>
        <rFont val="Times New Roman"/>
        <family val="1"/>
        <charset val="186"/>
      </rPr>
      <t>2r</t>
    </r>
  </si>
  <si>
    <r>
      <t xml:space="preserve">Zutiņi 25; </t>
    </r>
    <r>
      <rPr>
        <sz val="12"/>
        <color rgb="FFFF0000"/>
        <rFont val="Times New Roman"/>
        <family val="1"/>
        <charset val="186"/>
      </rPr>
      <t>2r</t>
    </r>
  </si>
  <si>
    <r>
      <t xml:space="preserve">17-2-1 </t>
    </r>
    <r>
      <rPr>
        <sz val="12"/>
        <color rgb="FFFF0000"/>
        <rFont val="Times New Roman"/>
        <family val="1"/>
        <charset val="186"/>
      </rPr>
      <t>1r</t>
    </r>
  </si>
  <si>
    <r>
      <t xml:space="preserve">17-2-2 </t>
    </r>
    <r>
      <rPr>
        <sz val="12"/>
        <color rgb="FFFF0000"/>
        <rFont val="Times New Roman"/>
        <family val="1"/>
        <charset val="186"/>
      </rPr>
      <t>1r</t>
    </r>
  </si>
  <si>
    <r>
      <t xml:space="preserve">17-2-3 </t>
    </r>
    <r>
      <rPr>
        <sz val="12"/>
        <color rgb="FFFF0000"/>
        <rFont val="Times New Roman"/>
        <family val="1"/>
        <charset val="186"/>
      </rPr>
      <t>1r</t>
    </r>
  </si>
  <si>
    <r>
      <t xml:space="preserve">17-2-4 </t>
    </r>
    <r>
      <rPr>
        <sz val="12"/>
        <color rgb="FFFF0000"/>
        <rFont val="Times New Roman"/>
        <family val="1"/>
        <charset val="186"/>
      </rPr>
      <t>1r</t>
    </r>
  </si>
  <si>
    <r>
      <t xml:space="preserve">17-2-5 </t>
    </r>
    <r>
      <rPr>
        <sz val="12"/>
        <color rgb="FFFF0000"/>
        <rFont val="Times New Roman"/>
        <family val="1"/>
        <charset val="186"/>
      </rPr>
      <t>1r</t>
    </r>
  </si>
  <si>
    <r>
      <t xml:space="preserve">17-2-6 </t>
    </r>
    <r>
      <rPr>
        <sz val="12"/>
        <color rgb="FFFF0000"/>
        <rFont val="Times New Roman"/>
        <family val="1"/>
        <charset val="186"/>
      </rPr>
      <t>1r</t>
    </r>
  </si>
  <si>
    <r>
      <t xml:space="preserve">17-2-7 </t>
    </r>
    <r>
      <rPr>
        <sz val="12"/>
        <color rgb="FFFF0000"/>
        <rFont val="Times New Roman"/>
        <family val="1"/>
        <charset val="186"/>
      </rPr>
      <t>1r</t>
    </r>
  </si>
  <si>
    <r>
      <t xml:space="preserve">17-2-8 </t>
    </r>
    <r>
      <rPr>
        <sz val="12"/>
        <color rgb="FFFF0000"/>
        <rFont val="Times New Roman"/>
        <family val="1"/>
        <charset val="186"/>
      </rPr>
      <t>1r</t>
    </r>
  </si>
  <si>
    <r>
      <t xml:space="preserve">17-2-9 </t>
    </r>
    <r>
      <rPr>
        <sz val="12"/>
        <color rgb="FFFF0000"/>
        <rFont val="Times New Roman"/>
        <family val="1"/>
        <charset val="186"/>
      </rPr>
      <t>1r</t>
    </r>
  </si>
  <si>
    <r>
      <t xml:space="preserve">17-2-10 </t>
    </r>
    <r>
      <rPr>
        <sz val="12"/>
        <color rgb="FFFF0000"/>
        <rFont val="Times New Roman"/>
        <family val="1"/>
        <charset val="186"/>
      </rPr>
      <t>1r</t>
    </r>
  </si>
  <si>
    <r>
      <t xml:space="preserve">17-15-1 </t>
    </r>
    <r>
      <rPr>
        <sz val="12"/>
        <color rgb="FFFF0000"/>
        <rFont val="Times New Roman"/>
        <family val="1"/>
        <charset val="186"/>
      </rPr>
      <t>1r</t>
    </r>
  </si>
  <si>
    <r>
      <t xml:space="preserve">17-15-2 </t>
    </r>
    <r>
      <rPr>
        <sz val="12"/>
        <color rgb="FFFF0000"/>
        <rFont val="Times New Roman"/>
        <family val="1"/>
        <charset val="186"/>
      </rPr>
      <t>1r</t>
    </r>
  </si>
  <si>
    <r>
      <t xml:space="preserve">17-15-3 </t>
    </r>
    <r>
      <rPr>
        <sz val="12"/>
        <color rgb="FFFF0000"/>
        <rFont val="Times New Roman"/>
        <family val="1"/>
        <charset val="186"/>
      </rPr>
      <t>2r</t>
    </r>
  </si>
  <si>
    <r>
      <t xml:space="preserve">17-15-4 </t>
    </r>
    <r>
      <rPr>
        <sz val="12"/>
        <color rgb="FFFF0000"/>
        <rFont val="Times New Roman"/>
        <family val="1"/>
        <charset val="186"/>
      </rPr>
      <t>1r</t>
    </r>
  </si>
  <si>
    <r>
      <t xml:space="preserve">17-15-5 </t>
    </r>
    <r>
      <rPr>
        <sz val="12"/>
        <color rgb="FFFF0000"/>
        <rFont val="Times New Roman"/>
        <family val="1"/>
        <charset val="186"/>
      </rPr>
      <t>2r</t>
    </r>
  </si>
  <si>
    <r>
      <t xml:space="preserve">17-15-6 </t>
    </r>
    <r>
      <rPr>
        <sz val="12"/>
        <color rgb="FFFF0000"/>
        <rFont val="Times New Roman"/>
        <family val="1"/>
        <charset val="186"/>
      </rPr>
      <t>1r</t>
    </r>
  </si>
  <si>
    <r>
      <t xml:space="preserve">17-15-7 </t>
    </r>
    <r>
      <rPr>
        <sz val="12"/>
        <color rgb="FFFF0000"/>
        <rFont val="Times New Roman"/>
        <family val="1"/>
        <charset val="186"/>
      </rPr>
      <t>2r</t>
    </r>
  </si>
  <si>
    <r>
      <t xml:space="preserve">17-15-8 </t>
    </r>
    <r>
      <rPr>
        <sz val="12"/>
        <color rgb="FFFF0000"/>
        <rFont val="Times New Roman"/>
        <family val="1"/>
        <charset val="186"/>
      </rPr>
      <t>2r</t>
    </r>
  </si>
  <si>
    <r>
      <t>Raža no m</t>
    </r>
    <r>
      <rPr>
        <vertAlign val="superscript"/>
        <sz val="12"/>
        <color theme="1"/>
        <rFont val="Times New Roman"/>
        <family val="1"/>
        <charset val="186"/>
      </rPr>
      <t>2, g</t>
    </r>
  </si>
  <si>
    <t>Nogatavošānās datums (pakstis dzeltenas)</t>
  </si>
  <si>
    <t>Zirņu kolekcijas paraugu uzturēšana un vērtēšanas rezultāti 2023. gadā</t>
  </si>
  <si>
    <t>N.p.k</t>
  </si>
  <si>
    <t>Zirņu šķirņu kolekcijas izvērtēšanas rezultāti 2023. gadā</t>
  </si>
  <si>
    <t>1. pielikums</t>
  </si>
  <si>
    <t>2. pielikums</t>
  </si>
  <si>
    <t>3. pielikums</t>
  </si>
  <si>
    <t>4. pielikums</t>
  </si>
  <si>
    <t>5. pielikums</t>
  </si>
  <si>
    <t>6. pielikums</t>
  </si>
  <si>
    <t>Cameor</t>
  </si>
  <si>
    <t>11.07</t>
  </si>
  <si>
    <t>17-21-24</t>
  </si>
  <si>
    <t xml:space="preserve">16-7-9 </t>
  </si>
  <si>
    <t>91-14-23</t>
  </si>
  <si>
    <t>08-10-15</t>
  </si>
  <si>
    <t>08-10-9</t>
  </si>
  <si>
    <t>13-2-3</t>
  </si>
  <si>
    <t>13-4-17</t>
  </si>
  <si>
    <t>03-10-6</t>
  </si>
  <si>
    <t>13-2-16</t>
  </si>
  <si>
    <t>11-6-54</t>
  </si>
  <si>
    <t>11-8-43</t>
  </si>
  <si>
    <t>13-2-2</t>
  </si>
  <si>
    <t>13-4-13</t>
  </si>
  <si>
    <t>13-4-4</t>
  </si>
  <si>
    <t xml:space="preserve"> 13-3-7</t>
  </si>
  <si>
    <t xml:space="preserve"> 13-4-21</t>
  </si>
  <si>
    <t>13-2-17</t>
  </si>
  <si>
    <t xml:space="preserve"> 13-4-14</t>
  </si>
  <si>
    <t xml:space="preserve"> 13-5-6</t>
  </si>
  <si>
    <t xml:space="preserve"> 00-18-29</t>
  </si>
  <si>
    <t>Ziemas zirņi n</t>
  </si>
  <si>
    <t>ind</t>
  </si>
  <si>
    <t>Idt</t>
  </si>
  <si>
    <t>Zirņu hibrīdo populāciju pavairošana 2023. gadā</t>
  </si>
  <si>
    <t>Zirņu  līniju sākotnējās izvērtēšanas rezultāti 2023. gadā</t>
  </si>
  <si>
    <t>Kontroles audzētava. Zirņu līniju sākotnējās izvērtēšanas  rezultāti 2023. gadā</t>
  </si>
  <si>
    <t>21-1</t>
  </si>
  <si>
    <t>21-2</t>
  </si>
  <si>
    <t>21-3</t>
  </si>
  <si>
    <t>21-4</t>
  </si>
  <si>
    <t>21-5</t>
  </si>
  <si>
    <t>21-7</t>
  </si>
  <si>
    <t>21-9</t>
  </si>
  <si>
    <t>21-10</t>
  </si>
  <si>
    <t>21-13</t>
  </si>
  <si>
    <t>21-15</t>
  </si>
  <si>
    <t>21-16</t>
  </si>
  <si>
    <t>21-17</t>
  </si>
  <si>
    <t>21-18</t>
  </si>
  <si>
    <t>21-19</t>
  </si>
  <si>
    <t>21-20</t>
  </si>
  <si>
    <t>21-21</t>
  </si>
  <si>
    <t>21-26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</si>
</sst>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4"/>
      <color theme="1"/>
      <name val="Times New Roman"/>
      <family val="1"/>
      <charset val="186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i/>
      <sz val="12"/>
      <color theme="1"/>
      <name val="Times New Roman"/>
      <family val="1"/>
    </font>
    <font>
      <i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vertAlign val="superscript"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3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7" fontId="1" fillId="0" borderId="1" xfId="0" quotePrefix="1" applyNumberFormat="1" applyFont="1" applyFill="1" applyBorder="1"/>
    <xf numFmtId="0" fontId="1" fillId="0" borderId="1" xfId="0" quotePrefix="1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0" fontId="1" fillId="2" borderId="1" xfId="0" quotePrefix="1" applyFont="1" applyFill="1" applyBorder="1"/>
    <xf numFmtId="0" fontId="1" fillId="2" borderId="1" xfId="0" applyFont="1" applyFill="1" applyBorder="1"/>
    <xf numFmtId="1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6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1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left" vertical="top" wrapText="1"/>
    </xf>
    <xf numFmtId="0" fontId="10" fillId="2" borderId="1" xfId="1" applyFont="1" applyFill="1" applyBorder="1"/>
    <xf numFmtId="0" fontId="10" fillId="0" borderId="1" xfId="1" applyFont="1" applyFill="1" applyBorder="1"/>
    <xf numFmtId="0" fontId="18" fillId="2" borderId="1" xfId="1" applyFont="1" applyFill="1" applyBorder="1"/>
    <xf numFmtId="0" fontId="11" fillId="0" borderId="1" xfId="2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 textRotation="90" wrapText="1"/>
    </xf>
    <xf numFmtId="0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left"/>
    </xf>
    <xf numFmtId="0" fontId="11" fillId="0" borderId="1" xfId="0" applyNumberFormat="1" applyFont="1" applyFill="1" applyBorder="1" applyAlignment="1" applyProtection="1">
      <alignment vertical="top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14" fontId="1" fillId="0" borderId="1" xfId="0" quotePrefix="1" applyNumberFormat="1" applyFont="1" applyFill="1" applyBorder="1"/>
    <xf numFmtId="1" fontId="1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/>
    <xf numFmtId="164" fontId="1" fillId="0" borderId="1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textRotation="90" wrapText="1"/>
    </xf>
    <xf numFmtId="0" fontId="4" fillId="0" borderId="3" xfId="0" applyFont="1" applyBorder="1" applyAlignment="1">
      <alignment horizontal="left"/>
    </xf>
    <xf numFmtId="0" fontId="16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/>
    <xf numFmtId="0" fontId="14" fillId="0" borderId="4" xfId="0" applyFont="1" applyFill="1" applyBorder="1" applyAlignment="1"/>
    <xf numFmtId="0" fontId="14" fillId="0" borderId="5" xfId="0" applyFont="1" applyFill="1" applyBorder="1" applyAlignment="1"/>
    <xf numFmtId="2" fontId="1" fillId="0" borderId="5" xfId="0" applyNumberFormat="1" applyFont="1" applyFill="1" applyBorder="1" applyAlignment="1">
      <alignment horizontal="center"/>
    </xf>
    <xf numFmtId="2" fontId="1" fillId="0" borderId="5" xfId="0" applyNumberFormat="1" applyFont="1" applyFill="1" applyBorder="1" applyAlignment="1"/>
    <xf numFmtId="1" fontId="1" fillId="0" borderId="5" xfId="0" applyNumberFormat="1" applyFont="1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2" fontId="1" fillId="0" borderId="1" xfId="0" applyNumberFormat="1" applyFont="1" applyBorder="1" applyAlignment="1">
      <alignment horizontal="right" textRotation="90" wrapText="1"/>
    </xf>
    <xf numFmtId="0" fontId="1" fillId="0" borderId="1" xfId="0" applyFont="1" applyBorder="1" applyAlignment="1">
      <alignment horizontal="center" textRotation="90" wrapText="1"/>
    </xf>
    <xf numFmtId="49" fontId="1" fillId="0" borderId="1" xfId="0" applyNumberFormat="1" applyFont="1" applyBorder="1" applyAlignment="1">
      <alignment horizontal="right" textRotation="90" wrapText="1"/>
    </xf>
    <xf numFmtId="0" fontId="1" fillId="0" borderId="1" xfId="0" applyNumberFormat="1" applyFont="1" applyBorder="1" applyAlignment="1">
      <alignment horizontal="center" textRotation="90" wrapText="1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49" fontId="1" fillId="0" borderId="0" xfId="0" applyNumberFormat="1" applyFont="1" applyAlignment="1">
      <alignment horizontal="right"/>
    </xf>
    <xf numFmtId="2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right" vertical="top" wrapText="1"/>
    </xf>
    <xf numFmtId="49" fontId="23" fillId="0" borderId="1" xfId="0" applyNumberFormat="1" applyFont="1" applyBorder="1" applyAlignment="1">
      <alignment horizontal="right"/>
    </xf>
    <xf numFmtId="49" fontId="11" fillId="0" borderId="1" xfId="0" applyNumberFormat="1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right"/>
    </xf>
    <xf numFmtId="49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6" fillId="0" borderId="0" xfId="0" applyFont="1" applyAlignment="1"/>
    <xf numFmtId="1" fontId="1" fillId="4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0" fillId="0" borderId="1" xfId="1" quotePrefix="1" applyFont="1" applyFill="1" applyBorder="1"/>
    <xf numFmtId="0" fontId="1" fillId="0" borderId="1" xfId="0" quotePrefix="1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0" fillId="0" borderId="1" xfId="0" applyBorder="1"/>
    <xf numFmtId="0" fontId="1" fillId="0" borderId="1" xfId="0" quotePrefix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" fontId="1" fillId="0" borderId="1" xfId="0" quotePrefix="1" applyNumberFormat="1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15" fillId="0" borderId="4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/>
    </xf>
    <xf numFmtId="0" fontId="21" fillId="3" borderId="0" xfId="0" applyFont="1" applyFill="1" applyAlignment="1">
      <alignment horizontal="center" vertical="center"/>
    </xf>
    <xf numFmtId="0" fontId="16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3">
    <cellStyle name="Normal" xfId="0" builtinId="0"/>
    <cellStyle name="Parasts 3" xfId="2"/>
    <cellStyle name="Parasts 4" xfId="1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tabSelected="1" zoomScaleNormal="100" workbookViewId="0">
      <selection activeCell="U10" sqref="U10"/>
    </sheetView>
  </sheetViews>
  <sheetFormatPr defaultColWidth="8.85546875" defaultRowHeight="15" x14ac:dyDescent="0.25"/>
  <cols>
    <col min="1" max="1" width="5.85546875" style="5" customWidth="1"/>
    <col min="2" max="2" width="27.5703125" style="5" bestFit="1" customWidth="1"/>
    <col min="3" max="3" width="6.42578125" style="5" customWidth="1"/>
    <col min="4" max="4" width="11" style="5" customWidth="1"/>
    <col min="5" max="5" width="8.85546875" style="5" customWidth="1"/>
    <col min="6" max="6" width="11.85546875" style="5" customWidth="1"/>
    <col min="7" max="7" width="11" style="5" customWidth="1"/>
    <col min="8" max="8" width="7.85546875" style="5" customWidth="1"/>
    <col min="9" max="9" width="8.140625" style="5" customWidth="1"/>
    <col min="10" max="10" width="8.85546875" style="5"/>
    <col min="11" max="11" width="11.28515625" style="5" customWidth="1"/>
    <col min="12" max="12" width="10" style="5" customWidth="1"/>
    <col min="13" max="16384" width="8.85546875" style="5"/>
  </cols>
  <sheetData>
    <row r="1" spans="1:16" ht="15.75" x14ac:dyDescent="0.25">
      <c r="A1" s="124" t="s">
        <v>518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6" ht="18.75" x14ac:dyDescent="0.3">
      <c r="A2" s="121" t="s">
        <v>517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6" ht="94.5" x14ac:dyDescent="0.25">
      <c r="A3" s="6" t="s">
        <v>7</v>
      </c>
      <c r="B3" s="7" t="s">
        <v>0</v>
      </c>
      <c r="C3" s="45" t="s">
        <v>161</v>
      </c>
      <c r="D3" s="45" t="s">
        <v>28</v>
      </c>
      <c r="E3" s="45" t="s">
        <v>8</v>
      </c>
      <c r="F3" s="45" t="s">
        <v>114</v>
      </c>
      <c r="G3" s="45" t="s">
        <v>164</v>
      </c>
      <c r="H3" s="45" t="s">
        <v>162</v>
      </c>
      <c r="I3" s="45" t="s">
        <v>163</v>
      </c>
      <c r="J3" s="45" t="s">
        <v>125</v>
      </c>
      <c r="K3" s="45" t="s">
        <v>107</v>
      </c>
      <c r="L3" s="45" t="s">
        <v>42</v>
      </c>
    </row>
    <row r="4" spans="1:16" ht="15.75" x14ac:dyDescent="0.25">
      <c r="A4" s="13">
        <v>1</v>
      </c>
      <c r="B4" s="14">
        <v>2</v>
      </c>
      <c r="C4" s="14">
        <v>3</v>
      </c>
      <c r="D4" s="13">
        <v>4</v>
      </c>
      <c r="E4" s="14">
        <v>5</v>
      </c>
      <c r="F4" s="14"/>
      <c r="G4" s="14">
        <v>6</v>
      </c>
      <c r="H4" s="14">
        <v>8</v>
      </c>
      <c r="I4" s="14">
        <v>9</v>
      </c>
      <c r="J4" s="13">
        <v>7</v>
      </c>
      <c r="K4" s="13">
        <v>10</v>
      </c>
      <c r="L4" s="14">
        <v>11</v>
      </c>
    </row>
    <row r="5" spans="1:16" ht="15.75" x14ac:dyDescent="0.25">
      <c r="A5" s="22">
        <v>1</v>
      </c>
      <c r="B5" s="17" t="s">
        <v>137</v>
      </c>
      <c r="C5" s="23">
        <v>3.4249999999999998</v>
      </c>
      <c r="D5" s="23">
        <v>199.837925445705</v>
      </c>
      <c r="E5" s="24">
        <v>221.96</v>
      </c>
      <c r="F5" s="20">
        <v>5.05</v>
      </c>
      <c r="G5" s="20">
        <v>55</v>
      </c>
      <c r="H5" s="52" t="s">
        <v>2</v>
      </c>
      <c r="I5" s="52" t="s">
        <v>4</v>
      </c>
      <c r="J5" s="46">
        <v>8</v>
      </c>
      <c r="K5" s="22">
        <v>95</v>
      </c>
      <c r="L5" s="73">
        <v>23</v>
      </c>
    </row>
    <row r="6" spans="1:16" ht="15.75" x14ac:dyDescent="0.25">
      <c r="A6" s="22">
        <v>2</v>
      </c>
      <c r="B6" s="39" t="s">
        <v>138</v>
      </c>
      <c r="C6" s="23">
        <v>2.2900000000000005</v>
      </c>
      <c r="D6" s="23">
        <v>133.61426256077797</v>
      </c>
      <c r="E6" s="24">
        <v>122.86</v>
      </c>
      <c r="F6" s="20">
        <v>5.05</v>
      </c>
      <c r="G6" s="20">
        <v>63</v>
      </c>
      <c r="H6" s="52" t="s">
        <v>3</v>
      </c>
      <c r="I6" s="52" t="s">
        <v>1</v>
      </c>
      <c r="J6" s="46">
        <v>2</v>
      </c>
      <c r="K6" s="49" t="s">
        <v>166</v>
      </c>
      <c r="L6" s="73">
        <v>25.9</v>
      </c>
    </row>
    <row r="7" spans="1:16" ht="15.75" x14ac:dyDescent="0.25">
      <c r="A7" s="22">
        <v>3</v>
      </c>
      <c r="B7" s="40" t="s">
        <v>139</v>
      </c>
      <c r="C7" s="23">
        <v>2.2666666666666671</v>
      </c>
      <c r="D7" s="23">
        <v>132.25283630470017</v>
      </c>
      <c r="E7" s="24">
        <v>230.09</v>
      </c>
      <c r="F7" s="20">
        <v>5.05</v>
      </c>
      <c r="G7" s="20">
        <v>54</v>
      </c>
      <c r="H7" s="52" t="s">
        <v>2</v>
      </c>
      <c r="I7" s="52" t="s">
        <v>4</v>
      </c>
      <c r="J7" s="46">
        <v>8</v>
      </c>
      <c r="K7" s="22">
        <v>95</v>
      </c>
      <c r="L7" s="73">
        <v>24.6</v>
      </c>
    </row>
    <row r="8" spans="1:16" ht="15.75" x14ac:dyDescent="0.25">
      <c r="A8" s="22">
        <v>4</v>
      </c>
      <c r="B8" s="39" t="s">
        <v>140</v>
      </c>
      <c r="C8" s="23">
        <v>2.165</v>
      </c>
      <c r="D8" s="23">
        <v>126.32090761750405</v>
      </c>
      <c r="E8" s="24">
        <v>154.4</v>
      </c>
      <c r="F8" s="20">
        <v>5.05</v>
      </c>
      <c r="G8" s="20">
        <v>65</v>
      </c>
      <c r="H8" s="52" t="s">
        <v>3</v>
      </c>
      <c r="I8" s="52" t="s">
        <v>1</v>
      </c>
      <c r="J8" s="46">
        <v>2</v>
      </c>
      <c r="K8" s="22">
        <v>107</v>
      </c>
      <c r="L8" s="73">
        <v>26.8</v>
      </c>
    </row>
    <row r="9" spans="1:16" ht="15.75" x14ac:dyDescent="0.25">
      <c r="A9" s="22">
        <v>5</v>
      </c>
      <c r="B9" s="39" t="s">
        <v>141</v>
      </c>
      <c r="C9" s="23">
        <v>1.9099999999999997</v>
      </c>
      <c r="D9" s="23">
        <v>111.44246353322526</v>
      </c>
      <c r="E9" s="24">
        <v>127.82</v>
      </c>
      <c r="F9" s="20">
        <v>4.05</v>
      </c>
      <c r="G9" s="20">
        <v>64</v>
      </c>
      <c r="H9" s="52" t="s">
        <v>3</v>
      </c>
      <c r="I9" s="52" t="s">
        <v>1</v>
      </c>
      <c r="J9" s="46">
        <v>2</v>
      </c>
      <c r="K9" s="49" t="s">
        <v>166</v>
      </c>
      <c r="L9" s="73">
        <v>24.7</v>
      </c>
    </row>
    <row r="10" spans="1:16" ht="15.75" x14ac:dyDescent="0.25">
      <c r="A10" s="22">
        <v>6</v>
      </c>
      <c r="B10" s="41" t="s">
        <v>142</v>
      </c>
      <c r="C10" s="23">
        <v>1.713888888888889</v>
      </c>
      <c r="D10" s="23">
        <v>100</v>
      </c>
      <c r="E10" s="24">
        <v>184.23333333333335</v>
      </c>
      <c r="F10" s="20">
        <v>5.05</v>
      </c>
      <c r="G10" s="20">
        <v>58</v>
      </c>
      <c r="H10" s="52" t="s">
        <v>3</v>
      </c>
      <c r="I10" s="52" t="s">
        <v>4</v>
      </c>
      <c r="J10" s="46">
        <v>7</v>
      </c>
      <c r="K10" s="22">
        <v>103</v>
      </c>
      <c r="L10" s="74">
        <v>24.65</v>
      </c>
    </row>
    <row r="11" spans="1:16" ht="15.75" x14ac:dyDescent="0.25">
      <c r="A11" s="22">
        <v>7</v>
      </c>
      <c r="B11" s="39" t="s">
        <v>143</v>
      </c>
      <c r="C11" s="23">
        <v>1.575</v>
      </c>
      <c r="D11" s="23">
        <v>91.896272285251214</v>
      </c>
      <c r="E11" s="24">
        <v>147.91999999999999</v>
      </c>
      <c r="F11" s="20">
        <v>4.05</v>
      </c>
      <c r="G11" s="20">
        <v>58</v>
      </c>
      <c r="H11" s="52" t="s">
        <v>3</v>
      </c>
      <c r="I11" s="52" t="s">
        <v>1</v>
      </c>
      <c r="J11" s="46">
        <v>3</v>
      </c>
      <c r="K11" s="22">
        <v>107</v>
      </c>
      <c r="L11" s="73">
        <v>26.7</v>
      </c>
    </row>
    <row r="12" spans="1:16" ht="15.75" x14ac:dyDescent="0.25">
      <c r="A12" s="22">
        <v>8</v>
      </c>
      <c r="B12" s="40" t="s">
        <v>144</v>
      </c>
      <c r="C12" s="23">
        <v>1.4766666666666668</v>
      </c>
      <c r="D12" s="23">
        <v>86.158833063209087</v>
      </c>
      <c r="E12" s="24">
        <v>148</v>
      </c>
      <c r="F12" s="20">
        <v>4.05</v>
      </c>
      <c r="G12" s="20">
        <v>57</v>
      </c>
      <c r="H12" s="52" t="s">
        <v>2</v>
      </c>
      <c r="I12" s="52" t="s">
        <v>1</v>
      </c>
      <c r="J12" s="46">
        <v>2</v>
      </c>
      <c r="K12" s="22">
        <v>107</v>
      </c>
      <c r="L12" s="73">
        <v>25.2</v>
      </c>
    </row>
    <row r="13" spans="1:16" ht="15.75" x14ac:dyDescent="0.25">
      <c r="A13" s="22">
        <v>9</v>
      </c>
      <c r="B13" s="39" t="s">
        <v>145</v>
      </c>
      <c r="C13" s="23">
        <v>1.4716666666666667</v>
      </c>
      <c r="D13" s="23">
        <v>85.867098865478113</v>
      </c>
      <c r="E13" s="24">
        <v>199.43</v>
      </c>
      <c r="F13" s="20">
        <v>3.05</v>
      </c>
      <c r="G13" s="20">
        <v>56</v>
      </c>
      <c r="H13" s="52" t="s">
        <v>3</v>
      </c>
      <c r="I13" s="52" t="s">
        <v>1</v>
      </c>
      <c r="J13" s="46">
        <v>3</v>
      </c>
      <c r="K13" s="22">
        <v>103</v>
      </c>
      <c r="L13" s="73">
        <v>24.4</v>
      </c>
      <c r="P13" s="5" t="s">
        <v>136</v>
      </c>
    </row>
    <row r="14" spans="1:16" ht="15.75" x14ac:dyDescent="0.25">
      <c r="A14" s="22">
        <v>10</v>
      </c>
      <c r="B14" s="39" t="s">
        <v>146</v>
      </c>
      <c r="C14" s="23">
        <v>1.47</v>
      </c>
      <c r="D14" s="23">
        <v>85.769854132901131</v>
      </c>
      <c r="E14" s="24">
        <v>115.84</v>
      </c>
      <c r="F14" s="20">
        <v>4.05</v>
      </c>
      <c r="G14" s="20">
        <v>66</v>
      </c>
      <c r="H14" s="52" t="s">
        <v>2</v>
      </c>
      <c r="I14" s="52" t="s">
        <v>1</v>
      </c>
      <c r="J14" s="46">
        <v>3</v>
      </c>
      <c r="K14" s="49" t="s">
        <v>166</v>
      </c>
      <c r="L14" s="73">
        <v>25.5</v>
      </c>
    </row>
    <row r="15" spans="1:16" ht="15.75" x14ac:dyDescent="0.25">
      <c r="A15" s="22">
        <v>11</v>
      </c>
      <c r="B15" s="17" t="s">
        <v>147</v>
      </c>
      <c r="C15" s="23">
        <v>1.4233333333333333</v>
      </c>
      <c r="D15" s="23">
        <v>83.047001620745547</v>
      </c>
      <c r="E15" s="24">
        <v>241.17</v>
      </c>
      <c r="F15" s="20">
        <v>5.05</v>
      </c>
      <c r="G15" s="20">
        <v>54</v>
      </c>
      <c r="H15" s="52" t="s">
        <v>2</v>
      </c>
      <c r="I15" s="52" t="s">
        <v>4</v>
      </c>
      <c r="J15" s="46">
        <v>8</v>
      </c>
      <c r="K15" s="22">
        <v>92</v>
      </c>
      <c r="L15" s="73">
        <v>22.6</v>
      </c>
    </row>
    <row r="16" spans="1:16" ht="15.75" x14ac:dyDescent="0.25">
      <c r="A16" s="22">
        <v>12</v>
      </c>
      <c r="B16" s="40" t="s">
        <v>148</v>
      </c>
      <c r="C16" s="23">
        <v>1.375</v>
      </c>
      <c r="D16" s="23">
        <v>80.226904376012953</v>
      </c>
      <c r="E16" s="24">
        <v>154.29</v>
      </c>
      <c r="F16" s="20">
        <v>4.05</v>
      </c>
      <c r="G16" s="20">
        <v>56</v>
      </c>
      <c r="H16" s="52" t="s">
        <v>3</v>
      </c>
      <c r="I16" s="52" t="s">
        <v>1</v>
      </c>
      <c r="J16" s="46">
        <v>2</v>
      </c>
      <c r="K16" s="49" t="s">
        <v>166</v>
      </c>
      <c r="L16" s="73">
        <v>26.6</v>
      </c>
    </row>
    <row r="17" spans="1:12" ht="15.75" x14ac:dyDescent="0.25">
      <c r="A17" s="22">
        <v>13</v>
      </c>
      <c r="B17" s="39" t="s">
        <v>149</v>
      </c>
      <c r="C17" s="23">
        <v>1.3450000000000002</v>
      </c>
      <c r="D17" s="23">
        <v>78.476499189627233</v>
      </c>
      <c r="E17" s="24">
        <v>194.21</v>
      </c>
      <c r="F17" s="20">
        <v>5.05</v>
      </c>
      <c r="G17" s="20">
        <v>63</v>
      </c>
      <c r="H17" s="52" t="s">
        <v>3</v>
      </c>
      <c r="I17" s="52" t="s">
        <v>1</v>
      </c>
      <c r="J17" s="46">
        <v>3</v>
      </c>
      <c r="K17" s="22">
        <v>107</v>
      </c>
      <c r="L17" s="73">
        <v>25.8</v>
      </c>
    </row>
    <row r="18" spans="1:12" ht="15.75" x14ac:dyDescent="0.25">
      <c r="A18" s="22">
        <v>14</v>
      </c>
      <c r="B18" s="39" t="s">
        <v>150</v>
      </c>
      <c r="C18" s="23">
        <v>1.3433333333333335</v>
      </c>
      <c r="D18" s="23">
        <v>78.379254457050237</v>
      </c>
      <c r="E18" s="20">
        <v>283.16000000000003</v>
      </c>
      <c r="F18" s="20">
        <v>5.05</v>
      </c>
      <c r="G18" s="20">
        <v>61</v>
      </c>
      <c r="H18" s="52" t="s">
        <v>3</v>
      </c>
      <c r="I18" s="52" t="s">
        <v>1</v>
      </c>
      <c r="J18" s="46">
        <v>2</v>
      </c>
      <c r="K18" s="49" t="s">
        <v>166</v>
      </c>
      <c r="L18" s="73">
        <v>25.9</v>
      </c>
    </row>
    <row r="19" spans="1:12" ht="15.75" x14ac:dyDescent="0.25">
      <c r="A19" s="22">
        <v>15</v>
      </c>
      <c r="B19" s="39" t="s">
        <v>151</v>
      </c>
      <c r="C19" s="23">
        <v>1.2466666666666668</v>
      </c>
      <c r="D19" s="23">
        <v>72.739059967585092</v>
      </c>
      <c r="E19" s="24">
        <v>180.16</v>
      </c>
      <c r="F19" s="20">
        <v>4.05</v>
      </c>
      <c r="G19" s="20">
        <v>57</v>
      </c>
      <c r="H19" s="52" t="s">
        <v>3</v>
      </c>
      <c r="I19" s="52" t="s">
        <v>1</v>
      </c>
      <c r="J19" s="47" t="s">
        <v>165</v>
      </c>
      <c r="K19" s="22">
        <v>96</v>
      </c>
      <c r="L19" s="73">
        <v>26.5</v>
      </c>
    </row>
    <row r="20" spans="1:12" ht="15.75" x14ac:dyDescent="0.25">
      <c r="A20" s="22">
        <v>16</v>
      </c>
      <c r="B20" s="39" t="s">
        <v>152</v>
      </c>
      <c r="C20" s="23">
        <v>1.2316666666666667</v>
      </c>
      <c r="D20" s="23">
        <v>71.863857374392211</v>
      </c>
      <c r="E20" s="24">
        <v>148.77000000000001</v>
      </c>
      <c r="F20" s="20">
        <v>4.05</v>
      </c>
      <c r="G20" s="20">
        <v>64</v>
      </c>
      <c r="H20" s="52" t="s">
        <v>3</v>
      </c>
      <c r="I20" s="52" t="s">
        <v>1</v>
      </c>
      <c r="J20" s="46">
        <v>2</v>
      </c>
      <c r="K20" s="49" t="s">
        <v>166</v>
      </c>
      <c r="L20" s="73">
        <v>26.5</v>
      </c>
    </row>
    <row r="21" spans="1:12" ht="15.75" x14ac:dyDescent="0.25">
      <c r="A21" s="22">
        <v>17</v>
      </c>
      <c r="B21" s="42" t="s">
        <v>153</v>
      </c>
      <c r="C21" s="23">
        <v>1.2133333333333332</v>
      </c>
      <c r="D21" s="23">
        <v>70.794165316045365</v>
      </c>
      <c r="E21" s="24">
        <v>171.99</v>
      </c>
      <c r="F21" s="20">
        <v>3.05</v>
      </c>
      <c r="G21" s="20">
        <v>59</v>
      </c>
      <c r="H21" s="52" t="s">
        <v>4</v>
      </c>
      <c r="I21" s="52" t="s">
        <v>1</v>
      </c>
      <c r="J21" s="46">
        <v>5</v>
      </c>
      <c r="K21" s="22">
        <v>103</v>
      </c>
      <c r="L21" s="73">
        <v>23.6</v>
      </c>
    </row>
    <row r="22" spans="1:12" ht="15.75" x14ac:dyDescent="0.25">
      <c r="A22" s="22">
        <v>18</v>
      </c>
      <c r="B22" s="40" t="s">
        <v>154</v>
      </c>
      <c r="C22" s="23">
        <v>1.1883333333333332</v>
      </c>
      <c r="D22" s="23">
        <v>69.335494327390592</v>
      </c>
      <c r="E22" s="24">
        <v>184.32</v>
      </c>
      <c r="F22" s="20">
        <v>3.05</v>
      </c>
      <c r="G22" s="20">
        <v>56</v>
      </c>
      <c r="H22" s="52" t="s">
        <v>2</v>
      </c>
      <c r="I22" s="52" t="s">
        <v>1</v>
      </c>
      <c r="J22" s="46">
        <v>2</v>
      </c>
      <c r="K22" s="22">
        <v>101</v>
      </c>
      <c r="L22" s="73">
        <v>25.7</v>
      </c>
    </row>
    <row r="23" spans="1:12" ht="15.75" x14ac:dyDescent="0.25">
      <c r="A23" s="22">
        <v>19</v>
      </c>
      <c r="B23" s="39" t="s">
        <v>155</v>
      </c>
      <c r="C23" s="23">
        <v>1.105</v>
      </c>
      <c r="D23" s="23">
        <v>64.473257698541317</v>
      </c>
      <c r="E23" s="24">
        <v>151.87</v>
      </c>
      <c r="F23" s="20">
        <v>4.05</v>
      </c>
      <c r="G23" s="20">
        <v>64</v>
      </c>
      <c r="H23" s="52" t="s">
        <v>3</v>
      </c>
      <c r="I23" s="52" t="s">
        <v>1</v>
      </c>
      <c r="J23" s="46">
        <v>2</v>
      </c>
      <c r="K23" s="22">
        <v>101</v>
      </c>
      <c r="L23" s="73">
        <v>24.9</v>
      </c>
    </row>
    <row r="24" spans="1:12" ht="15.75" x14ac:dyDescent="0.25">
      <c r="A24" s="22">
        <v>21</v>
      </c>
      <c r="B24" s="40" t="s">
        <v>157</v>
      </c>
      <c r="C24" s="23">
        <v>1.1016666666666668</v>
      </c>
      <c r="D24" s="23">
        <v>64.278768233387368</v>
      </c>
      <c r="E24" s="24">
        <v>198.96</v>
      </c>
      <c r="F24" s="20">
        <v>4.05</v>
      </c>
      <c r="G24" s="20">
        <v>55</v>
      </c>
      <c r="H24" s="43" t="s">
        <v>3</v>
      </c>
      <c r="I24" s="43" t="s">
        <v>4</v>
      </c>
      <c r="J24" s="48">
        <v>9</v>
      </c>
      <c r="K24" s="22">
        <v>94</v>
      </c>
      <c r="L24" s="75">
        <v>24.4</v>
      </c>
    </row>
    <row r="25" spans="1:12" ht="15.75" x14ac:dyDescent="0.25">
      <c r="A25" s="22">
        <v>20</v>
      </c>
      <c r="B25" s="39" t="s">
        <v>156</v>
      </c>
      <c r="C25" s="23">
        <v>1.1016666666666668</v>
      </c>
      <c r="D25" s="23">
        <v>64.278768233387368</v>
      </c>
      <c r="E25" s="24">
        <v>94.71</v>
      </c>
      <c r="F25" s="20">
        <v>4.05</v>
      </c>
      <c r="G25" s="20">
        <v>67</v>
      </c>
      <c r="H25" s="52" t="s">
        <v>3</v>
      </c>
      <c r="I25" s="52" t="s">
        <v>1</v>
      </c>
      <c r="J25" s="46">
        <v>2</v>
      </c>
      <c r="K25" s="49" t="s">
        <v>166</v>
      </c>
      <c r="L25" s="73">
        <v>26</v>
      </c>
    </row>
    <row r="26" spans="1:12" ht="15.75" x14ac:dyDescent="0.25">
      <c r="A26" s="22">
        <v>22</v>
      </c>
      <c r="B26" s="39" t="s">
        <v>158</v>
      </c>
      <c r="C26" s="23">
        <v>1.0983333333333332</v>
      </c>
      <c r="D26" s="23">
        <v>64.084278768233375</v>
      </c>
      <c r="E26" s="24">
        <v>236.25</v>
      </c>
      <c r="F26" s="20">
        <v>4.05</v>
      </c>
      <c r="G26" s="20">
        <v>63</v>
      </c>
      <c r="H26" s="52" t="s">
        <v>3</v>
      </c>
      <c r="I26" s="52" t="s">
        <v>1</v>
      </c>
      <c r="J26" s="46">
        <v>2</v>
      </c>
      <c r="K26" s="49" t="s">
        <v>166</v>
      </c>
      <c r="L26" s="73">
        <v>26.4</v>
      </c>
    </row>
    <row r="27" spans="1:12" ht="15.75" x14ac:dyDescent="0.25">
      <c r="A27" s="22">
        <v>23</v>
      </c>
      <c r="B27" s="39" t="s">
        <v>159</v>
      </c>
      <c r="C27" s="23">
        <v>1.08</v>
      </c>
      <c r="D27" s="23">
        <v>63.014586709886544</v>
      </c>
      <c r="E27" s="24">
        <v>399.03</v>
      </c>
      <c r="F27" s="20">
        <v>4.05</v>
      </c>
      <c r="G27" s="20">
        <v>61</v>
      </c>
      <c r="H27" s="52" t="s">
        <v>3</v>
      </c>
      <c r="I27" s="52" t="s">
        <v>1</v>
      </c>
      <c r="J27" s="46">
        <v>2</v>
      </c>
      <c r="K27" s="49" t="s">
        <v>166</v>
      </c>
      <c r="L27" s="73">
        <v>25.3</v>
      </c>
    </row>
    <row r="28" spans="1:12" ht="15.75" x14ac:dyDescent="0.25">
      <c r="A28" s="22">
        <v>24</v>
      </c>
      <c r="B28" s="39" t="s">
        <v>24</v>
      </c>
      <c r="C28" s="26">
        <v>1.0705555555555557</v>
      </c>
      <c r="D28" s="26">
        <v>62.463533225283633</v>
      </c>
      <c r="E28" s="27">
        <v>260.34666666666664</v>
      </c>
      <c r="F28" s="20">
        <v>3</v>
      </c>
      <c r="G28" s="20">
        <v>55</v>
      </c>
      <c r="H28" s="52" t="s">
        <v>2</v>
      </c>
      <c r="I28" s="52" t="s">
        <v>4</v>
      </c>
      <c r="J28" s="46">
        <v>9</v>
      </c>
      <c r="K28" s="25">
        <v>96</v>
      </c>
      <c r="L28" s="73">
        <v>22.433333333333337</v>
      </c>
    </row>
    <row r="29" spans="1:12" ht="15.75" x14ac:dyDescent="0.25">
      <c r="A29" s="22">
        <v>25</v>
      </c>
      <c r="B29" s="39" t="s">
        <v>160</v>
      </c>
      <c r="C29" s="23">
        <v>1.0633333333333332</v>
      </c>
      <c r="D29" s="23">
        <v>62.042139384116687</v>
      </c>
      <c r="E29" s="24">
        <v>302.68</v>
      </c>
      <c r="F29" s="20">
        <v>5.05</v>
      </c>
      <c r="G29" s="20">
        <v>56</v>
      </c>
      <c r="H29" s="52" t="s">
        <v>3</v>
      </c>
      <c r="I29" s="52" t="s">
        <v>1</v>
      </c>
      <c r="J29" s="46">
        <v>2</v>
      </c>
      <c r="K29" s="22">
        <v>103</v>
      </c>
      <c r="L29" s="73">
        <v>25.3</v>
      </c>
    </row>
    <row r="30" spans="1:12" ht="15.75" x14ac:dyDescent="0.25">
      <c r="A30" s="22">
        <v>26</v>
      </c>
      <c r="B30" s="40" t="s">
        <v>167</v>
      </c>
      <c r="C30" s="23">
        <v>1.0166666666666666</v>
      </c>
      <c r="D30" s="23">
        <v>59.31928687196109</v>
      </c>
      <c r="E30" s="24">
        <v>187.29</v>
      </c>
      <c r="F30" s="24">
        <v>4.05</v>
      </c>
      <c r="G30" s="20">
        <v>58</v>
      </c>
      <c r="H30" s="52" t="s">
        <v>2</v>
      </c>
      <c r="I30" s="52" t="s">
        <v>1</v>
      </c>
      <c r="J30" s="22">
        <v>2</v>
      </c>
      <c r="K30" s="22">
        <v>101</v>
      </c>
      <c r="L30" s="73">
        <v>26.2</v>
      </c>
    </row>
    <row r="31" spans="1:12" ht="15.75" x14ac:dyDescent="0.25">
      <c r="A31" s="22">
        <v>27</v>
      </c>
      <c r="B31" s="39" t="s">
        <v>168</v>
      </c>
      <c r="C31" s="23">
        <v>0.99666666666666659</v>
      </c>
      <c r="D31" s="23">
        <v>58.15235008103727</v>
      </c>
      <c r="E31" s="24">
        <v>217.01</v>
      </c>
      <c r="F31" s="24">
        <v>4.05</v>
      </c>
      <c r="G31" s="20">
        <v>55</v>
      </c>
      <c r="H31" s="52" t="s">
        <v>3</v>
      </c>
      <c r="I31" s="52" t="s">
        <v>1</v>
      </c>
      <c r="J31" s="22">
        <v>3</v>
      </c>
      <c r="K31" s="22">
        <v>96</v>
      </c>
      <c r="L31" s="73">
        <v>26.3</v>
      </c>
    </row>
    <row r="32" spans="1:12" ht="15.75" x14ac:dyDescent="0.25">
      <c r="A32" s="22">
        <v>28</v>
      </c>
      <c r="B32" s="39" t="s">
        <v>169</v>
      </c>
      <c r="C32" s="23">
        <v>0.96666666666666667</v>
      </c>
      <c r="D32" s="23">
        <v>56.401944894651535</v>
      </c>
      <c r="E32" s="24">
        <v>146.63</v>
      </c>
      <c r="F32" s="24">
        <v>4.05</v>
      </c>
      <c r="G32" s="20">
        <v>58</v>
      </c>
      <c r="H32" s="52" t="s">
        <v>2</v>
      </c>
      <c r="I32" s="52" t="s">
        <v>1</v>
      </c>
      <c r="J32" s="22">
        <v>3</v>
      </c>
      <c r="K32" s="49" t="s">
        <v>166</v>
      </c>
      <c r="L32" s="73">
        <v>24.8</v>
      </c>
    </row>
    <row r="33" spans="1:12" ht="15.75" x14ac:dyDescent="0.25">
      <c r="A33" s="22">
        <v>29</v>
      </c>
      <c r="B33" s="39" t="s">
        <v>170</v>
      </c>
      <c r="C33" s="23">
        <v>0.95166666666666655</v>
      </c>
      <c r="D33" s="23">
        <v>55.526742301458661</v>
      </c>
      <c r="E33" s="24">
        <v>96.55</v>
      </c>
      <c r="F33" s="24">
        <v>4.05</v>
      </c>
      <c r="G33" s="20">
        <v>67</v>
      </c>
      <c r="H33" s="43" t="s">
        <v>3</v>
      </c>
      <c r="I33" s="43" t="s">
        <v>1</v>
      </c>
      <c r="J33" s="22">
        <v>2</v>
      </c>
      <c r="K33" s="49" t="s">
        <v>166</v>
      </c>
      <c r="L33" s="75">
        <v>26.2</v>
      </c>
    </row>
    <row r="34" spans="1:12" ht="15.75" x14ac:dyDescent="0.25">
      <c r="A34" s="22">
        <v>30</v>
      </c>
      <c r="B34" s="50" t="s">
        <v>171</v>
      </c>
      <c r="C34" s="23">
        <v>0.94166666666666654</v>
      </c>
      <c r="D34" s="23">
        <v>54.943273905996747</v>
      </c>
      <c r="E34" s="24">
        <v>147.59</v>
      </c>
      <c r="F34" s="24">
        <v>4.05</v>
      </c>
      <c r="G34" s="20">
        <v>58</v>
      </c>
      <c r="H34" s="52" t="s">
        <v>2</v>
      </c>
      <c r="I34" s="52" t="s">
        <v>1</v>
      </c>
      <c r="J34" s="22">
        <v>2</v>
      </c>
      <c r="K34" s="22">
        <v>103</v>
      </c>
      <c r="L34" s="73">
        <v>25.3</v>
      </c>
    </row>
    <row r="35" spans="1:12" ht="15.75" x14ac:dyDescent="0.25">
      <c r="A35" s="22">
        <v>31</v>
      </c>
      <c r="B35" s="39" t="s">
        <v>172</v>
      </c>
      <c r="C35" s="23">
        <v>0.93500000000000016</v>
      </c>
      <c r="D35" s="23">
        <v>54.554294975688819</v>
      </c>
      <c r="E35" s="24">
        <v>173.79</v>
      </c>
      <c r="F35" s="24">
        <v>4.05</v>
      </c>
      <c r="G35" s="20">
        <v>58</v>
      </c>
      <c r="H35" s="52" t="s">
        <v>3</v>
      </c>
      <c r="I35" s="52" t="s">
        <v>1</v>
      </c>
      <c r="J35" s="22">
        <v>2</v>
      </c>
      <c r="K35" s="22">
        <v>101</v>
      </c>
      <c r="L35" s="73">
        <v>27</v>
      </c>
    </row>
    <row r="36" spans="1:12" ht="15.75" x14ac:dyDescent="0.25">
      <c r="A36" s="22">
        <v>32</v>
      </c>
      <c r="B36" s="39" t="s">
        <v>173</v>
      </c>
      <c r="C36" s="23">
        <v>0.92833333333333345</v>
      </c>
      <c r="D36" s="23">
        <v>54.165316045380877</v>
      </c>
      <c r="E36" s="24">
        <v>127.24</v>
      </c>
      <c r="F36" s="24">
        <v>5.05</v>
      </c>
      <c r="G36" s="20">
        <v>67</v>
      </c>
      <c r="H36" s="52" t="s">
        <v>3</v>
      </c>
      <c r="I36" s="52" t="s">
        <v>1</v>
      </c>
      <c r="J36" s="22">
        <v>2</v>
      </c>
      <c r="K36" s="49" t="s">
        <v>166</v>
      </c>
      <c r="L36" s="73">
        <v>27</v>
      </c>
    </row>
    <row r="37" spans="1:12" ht="15.75" x14ac:dyDescent="0.25">
      <c r="A37" s="22">
        <v>33</v>
      </c>
      <c r="B37" s="39" t="s">
        <v>174</v>
      </c>
      <c r="C37" s="23">
        <v>0.87666666666666659</v>
      </c>
      <c r="D37" s="23">
        <v>51.150729335494319</v>
      </c>
      <c r="E37" s="24">
        <v>137.52000000000001</v>
      </c>
      <c r="F37" s="24">
        <v>4.05</v>
      </c>
      <c r="G37" s="20">
        <v>68</v>
      </c>
      <c r="H37" s="52" t="s">
        <v>3</v>
      </c>
      <c r="I37" s="52" t="s">
        <v>1</v>
      </c>
      <c r="J37" s="22">
        <v>2</v>
      </c>
      <c r="K37" s="49" t="s">
        <v>166</v>
      </c>
      <c r="L37" s="73">
        <v>26.7</v>
      </c>
    </row>
    <row r="38" spans="1:12" ht="15.75" x14ac:dyDescent="0.25">
      <c r="A38" s="22">
        <v>34</v>
      </c>
      <c r="B38" s="39" t="s">
        <v>175</v>
      </c>
      <c r="C38" s="23">
        <v>0.86666666666666659</v>
      </c>
      <c r="D38" s="23">
        <v>50.567260940032405</v>
      </c>
      <c r="E38" s="24">
        <v>277.39</v>
      </c>
      <c r="F38" s="24">
        <v>4.05</v>
      </c>
      <c r="G38" s="20">
        <v>61</v>
      </c>
      <c r="H38" s="52" t="s">
        <v>3</v>
      </c>
      <c r="I38" s="52" t="s">
        <v>1</v>
      </c>
      <c r="J38" s="22">
        <v>2</v>
      </c>
      <c r="K38" s="49" t="s">
        <v>166</v>
      </c>
      <c r="L38" s="73">
        <v>24.6</v>
      </c>
    </row>
    <row r="39" spans="1:12" ht="15.75" x14ac:dyDescent="0.25">
      <c r="A39" s="22">
        <v>35</v>
      </c>
      <c r="B39" s="40" t="s">
        <v>176</v>
      </c>
      <c r="C39" s="23">
        <v>0.81666666666666665</v>
      </c>
      <c r="D39" s="23">
        <v>47.64991896272285</v>
      </c>
      <c r="E39" s="24">
        <v>132.9</v>
      </c>
      <c r="F39" s="24">
        <v>2.0499999999999998</v>
      </c>
      <c r="G39" s="20">
        <v>58</v>
      </c>
      <c r="H39" s="52"/>
      <c r="I39" s="52"/>
      <c r="J39" s="22">
        <v>2</v>
      </c>
      <c r="K39" s="49" t="s">
        <v>166</v>
      </c>
      <c r="L39" s="73">
        <v>25.2</v>
      </c>
    </row>
    <row r="40" spans="1:12" ht="15.75" x14ac:dyDescent="0.25">
      <c r="A40" s="22">
        <v>36</v>
      </c>
      <c r="B40" s="39" t="s">
        <v>177</v>
      </c>
      <c r="C40" s="23">
        <v>0.73</v>
      </c>
      <c r="D40" s="23">
        <v>42.593192868719605</v>
      </c>
      <c r="E40" s="24">
        <v>110.45</v>
      </c>
      <c r="F40" s="24">
        <v>4.05</v>
      </c>
      <c r="G40" s="20">
        <v>64</v>
      </c>
      <c r="H40" s="52" t="s">
        <v>3</v>
      </c>
      <c r="I40" s="52" t="s">
        <v>1</v>
      </c>
      <c r="J40" s="22">
        <v>2</v>
      </c>
      <c r="K40" s="49" t="s">
        <v>166</v>
      </c>
      <c r="L40" s="73">
        <v>27.6</v>
      </c>
    </row>
    <row r="41" spans="1:12" ht="15.75" x14ac:dyDescent="0.25">
      <c r="A41" s="22">
        <v>37</v>
      </c>
      <c r="B41" s="39" t="s">
        <v>178</v>
      </c>
      <c r="C41" s="23">
        <v>0.68166666666666664</v>
      </c>
      <c r="D41" s="23">
        <v>39.773095623987025</v>
      </c>
      <c r="E41" s="24">
        <v>116.08</v>
      </c>
      <c r="F41" s="24">
        <v>5.05</v>
      </c>
      <c r="G41" s="20">
        <v>56</v>
      </c>
      <c r="H41" s="52" t="s">
        <v>3</v>
      </c>
      <c r="I41" s="52" t="s">
        <v>1</v>
      </c>
      <c r="J41" s="22">
        <v>2</v>
      </c>
      <c r="K41" s="49" t="s">
        <v>166</v>
      </c>
      <c r="L41" s="73">
        <v>26.7</v>
      </c>
    </row>
    <row r="42" spans="1:12" ht="15.75" x14ac:dyDescent="0.25">
      <c r="A42" s="22">
        <v>38</v>
      </c>
      <c r="B42" s="40" t="s">
        <v>179</v>
      </c>
      <c r="C42" s="23">
        <v>0.6183333333333334</v>
      </c>
      <c r="D42" s="23">
        <v>36.077795786061593</v>
      </c>
      <c r="E42" s="24">
        <v>301.7</v>
      </c>
      <c r="F42" s="24">
        <v>4.05</v>
      </c>
      <c r="G42" s="20">
        <v>54</v>
      </c>
      <c r="H42" s="52" t="s">
        <v>2</v>
      </c>
      <c r="I42" s="52" t="s">
        <v>1</v>
      </c>
      <c r="J42" s="22">
        <v>8</v>
      </c>
      <c r="K42" s="22">
        <v>96</v>
      </c>
      <c r="L42" s="73">
        <v>25.9</v>
      </c>
    </row>
    <row r="43" spans="1:12" ht="15.75" x14ac:dyDescent="0.25">
      <c r="A43" s="22">
        <v>39</v>
      </c>
      <c r="B43" s="40" t="s">
        <v>180</v>
      </c>
      <c r="C43" s="23">
        <v>0.61166666666666658</v>
      </c>
      <c r="D43" s="23">
        <v>35.688816855753636</v>
      </c>
      <c r="E43" s="24">
        <v>142.86000000000001</v>
      </c>
      <c r="F43" s="24">
        <v>4.05</v>
      </c>
      <c r="G43" s="20">
        <v>61</v>
      </c>
      <c r="H43" s="52" t="s">
        <v>2</v>
      </c>
      <c r="I43" s="52" t="s">
        <v>1</v>
      </c>
      <c r="J43" s="22">
        <v>3</v>
      </c>
      <c r="K43" s="22">
        <v>107</v>
      </c>
      <c r="L43" s="73">
        <v>25.2</v>
      </c>
    </row>
    <row r="44" spans="1:12" ht="15.75" x14ac:dyDescent="0.25">
      <c r="A44" s="22">
        <v>40</v>
      </c>
      <c r="B44" s="40" t="s">
        <v>181</v>
      </c>
      <c r="C44" s="23">
        <v>0.58333333333333337</v>
      </c>
      <c r="D44" s="23">
        <v>34.035656401944891</v>
      </c>
      <c r="E44" s="24">
        <v>129.11000000000001</v>
      </c>
      <c r="F44" s="24">
        <v>3.05</v>
      </c>
      <c r="G44" s="20">
        <v>58</v>
      </c>
      <c r="H44" s="52" t="s">
        <v>2</v>
      </c>
      <c r="I44" s="52" t="s">
        <v>1</v>
      </c>
      <c r="J44" s="22">
        <v>2</v>
      </c>
      <c r="K44" s="49" t="s">
        <v>166</v>
      </c>
      <c r="L44" s="73">
        <v>25.1</v>
      </c>
    </row>
    <row r="45" spans="1:12" ht="15.75" x14ac:dyDescent="0.25">
      <c r="A45" s="22">
        <v>41</v>
      </c>
      <c r="B45" s="39" t="s">
        <v>182</v>
      </c>
      <c r="C45" s="23">
        <v>0.57666666666666666</v>
      </c>
      <c r="D45" s="23">
        <v>33.646677471636949</v>
      </c>
      <c r="E45" s="24">
        <v>167.35</v>
      </c>
      <c r="F45" s="24">
        <v>4.05</v>
      </c>
      <c r="G45" s="20">
        <v>54</v>
      </c>
      <c r="H45" s="52" t="s">
        <v>3</v>
      </c>
      <c r="I45" s="52" t="s">
        <v>1</v>
      </c>
      <c r="J45" s="22">
        <v>2</v>
      </c>
      <c r="K45" s="22">
        <v>103</v>
      </c>
      <c r="L45" s="73">
        <v>27.2</v>
      </c>
    </row>
    <row r="46" spans="1:12" ht="15.75" x14ac:dyDescent="0.25">
      <c r="A46" s="22">
        <v>42</v>
      </c>
      <c r="B46" s="40" t="s">
        <v>183</v>
      </c>
      <c r="C46" s="23">
        <v>0.53</v>
      </c>
      <c r="D46" s="23">
        <v>30.923824959481358</v>
      </c>
      <c r="E46" s="24">
        <v>140.25</v>
      </c>
      <c r="F46" s="24">
        <v>4.05</v>
      </c>
      <c r="G46" s="20">
        <v>59</v>
      </c>
      <c r="H46" s="52" t="s">
        <v>2</v>
      </c>
      <c r="I46" s="52" t="s">
        <v>1</v>
      </c>
      <c r="J46" s="22">
        <v>2</v>
      </c>
      <c r="K46" s="49" t="s">
        <v>166</v>
      </c>
      <c r="L46" s="73">
        <v>26</v>
      </c>
    </row>
    <row r="47" spans="1:12" ht="15.75" x14ac:dyDescent="0.25">
      <c r="A47" s="22">
        <v>43</v>
      </c>
      <c r="B47" s="40" t="s">
        <v>184</v>
      </c>
      <c r="C47" s="23">
        <v>0.52</v>
      </c>
      <c r="D47" s="23">
        <v>30.340356564019448</v>
      </c>
      <c r="E47" s="24">
        <v>163.57</v>
      </c>
      <c r="F47" s="24">
        <v>4.05</v>
      </c>
      <c r="G47" s="20">
        <v>54</v>
      </c>
      <c r="H47" s="52" t="s">
        <v>2</v>
      </c>
      <c r="I47" s="52" t="s">
        <v>1</v>
      </c>
      <c r="J47" s="22">
        <v>2</v>
      </c>
      <c r="K47" s="22">
        <v>92</v>
      </c>
      <c r="L47" s="73">
        <v>27.3</v>
      </c>
    </row>
    <row r="48" spans="1:12" ht="15.75" x14ac:dyDescent="0.25">
      <c r="A48" s="22">
        <v>44</v>
      </c>
      <c r="B48" s="40" t="s">
        <v>185</v>
      </c>
      <c r="C48" s="23">
        <v>0.51</v>
      </c>
      <c r="D48" s="23">
        <v>29.756888168557534</v>
      </c>
      <c r="E48" s="24">
        <v>260.55</v>
      </c>
      <c r="F48" s="24">
        <v>4.05</v>
      </c>
      <c r="G48" s="20">
        <v>55</v>
      </c>
      <c r="H48" s="52" t="s">
        <v>2</v>
      </c>
      <c r="I48" s="52" t="s">
        <v>4</v>
      </c>
      <c r="J48" s="22">
        <v>6</v>
      </c>
      <c r="K48" s="22">
        <v>103</v>
      </c>
      <c r="L48" s="73">
        <v>26.9</v>
      </c>
    </row>
    <row r="49" spans="1:12" ht="15.75" x14ac:dyDescent="0.25">
      <c r="A49" s="22">
        <v>45</v>
      </c>
      <c r="B49" s="39" t="s">
        <v>186</v>
      </c>
      <c r="C49" s="23">
        <v>0.505</v>
      </c>
      <c r="D49" s="23">
        <v>29.465153970826577</v>
      </c>
      <c r="E49" s="24">
        <v>128.86000000000001</v>
      </c>
      <c r="F49" s="24">
        <v>4.05</v>
      </c>
      <c r="G49" s="20">
        <v>59</v>
      </c>
      <c r="H49" s="52" t="s">
        <v>3</v>
      </c>
      <c r="I49" s="52" t="s">
        <v>1</v>
      </c>
      <c r="J49" s="22">
        <v>3</v>
      </c>
      <c r="K49" s="22">
        <v>103</v>
      </c>
      <c r="L49" s="73">
        <v>26.1</v>
      </c>
    </row>
    <row r="50" spans="1:12" ht="15.75" x14ac:dyDescent="0.25">
      <c r="A50" s="22">
        <v>46</v>
      </c>
      <c r="B50" s="39" t="s">
        <v>187</v>
      </c>
      <c r="C50" s="23">
        <v>0.47833333333333333</v>
      </c>
      <c r="D50" s="23">
        <v>27.909238249594814</v>
      </c>
      <c r="E50" s="24">
        <v>136.07</v>
      </c>
      <c r="F50" s="24">
        <v>4.05</v>
      </c>
      <c r="G50" s="20">
        <v>59</v>
      </c>
      <c r="H50" s="52" t="s">
        <v>3</v>
      </c>
      <c r="I50" s="52" t="s">
        <v>1</v>
      </c>
      <c r="J50" s="22">
        <v>6</v>
      </c>
      <c r="K50" s="22">
        <v>95</v>
      </c>
      <c r="L50" s="73">
        <v>26.1</v>
      </c>
    </row>
    <row r="51" spans="1:12" ht="15.75" x14ac:dyDescent="0.25">
      <c r="A51" s="22">
        <v>47</v>
      </c>
      <c r="B51" s="39" t="s">
        <v>188</v>
      </c>
      <c r="C51" s="23">
        <v>0.45500000000000002</v>
      </c>
      <c r="D51" s="23">
        <v>26.547811993517016</v>
      </c>
      <c r="E51" s="24">
        <v>133.69</v>
      </c>
      <c r="F51" s="24">
        <v>3.05</v>
      </c>
      <c r="G51" s="20">
        <v>62</v>
      </c>
      <c r="H51" s="52" t="s">
        <v>2</v>
      </c>
      <c r="I51" s="52" t="s">
        <v>1</v>
      </c>
      <c r="J51" s="22">
        <v>2</v>
      </c>
      <c r="K51" s="49" t="s">
        <v>166</v>
      </c>
      <c r="L51" s="73">
        <v>22.3</v>
      </c>
    </row>
    <row r="52" spans="1:12" ht="15.75" x14ac:dyDescent="0.25">
      <c r="A52" s="22">
        <v>48</v>
      </c>
      <c r="B52" s="40" t="s">
        <v>189</v>
      </c>
      <c r="C52" s="23">
        <v>0.41333333333333333</v>
      </c>
      <c r="D52" s="23">
        <v>24.116693679092382</v>
      </c>
      <c r="E52" s="24">
        <v>196.92</v>
      </c>
      <c r="F52" s="24">
        <v>4.05</v>
      </c>
      <c r="G52" s="20">
        <v>54</v>
      </c>
      <c r="H52" s="52" t="s">
        <v>3</v>
      </c>
      <c r="I52" s="52" t="s">
        <v>4</v>
      </c>
      <c r="J52" s="22">
        <v>7</v>
      </c>
      <c r="K52" s="22">
        <v>95</v>
      </c>
      <c r="L52" s="73">
        <v>25.8</v>
      </c>
    </row>
    <row r="53" spans="1:12" ht="15.75" x14ac:dyDescent="0.25">
      <c r="A53" s="22">
        <v>49</v>
      </c>
      <c r="B53" s="40" t="s">
        <v>190</v>
      </c>
      <c r="C53" s="23">
        <v>0.34499999999999997</v>
      </c>
      <c r="D53" s="23">
        <v>20.129659643435978</v>
      </c>
      <c r="E53" s="24">
        <v>172.39</v>
      </c>
      <c r="F53" s="24">
        <v>5.05</v>
      </c>
      <c r="G53" s="20">
        <v>55</v>
      </c>
      <c r="H53" s="52" t="s">
        <v>3</v>
      </c>
      <c r="I53" s="52" t="s">
        <v>1</v>
      </c>
      <c r="J53" s="22">
        <v>2</v>
      </c>
      <c r="K53" s="22">
        <v>92</v>
      </c>
      <c r="L53" s="73">
        <v>25.7</v>
      </c>
    </row>
    <row r="54" spans="1:12" ht="15.75" x14ac:dyDescent="0.25">
      <c r="A54" s="22">
        <v>50</v>
      </c>
      <c r="B54" s="40" t="s">
        <v>191</v>
      </c>
      <c r="C54" s="23">
        <v>0.33999999999999997</v>
      </c>
      <c r="D54" s="23">
        <v>19.837925445705022</v>
      </c>
      <c r="E54" s="24">
        <v>162.86000000000001</v>
      </c>
      <c r="F54" s="24">
        <v>3.05</v>
      </c>
      <c r="G54" s="20">
        <v>54</v>
      </c>
      <c r="H54" s="52" t="s">
        <v>2</v>
      </c>
      <c r="I54" s="52" t="s">
        <v>1</v>
      </c>
      <c r="J54" s="22">
        <v>2</v>
      </c>
      <c r="K54" s="22">
        <v>92</v>
      </c>
      <c r="L54" s="73">
        <v>27.3</v>
      </c>
    </row>
    <row r="55" spans="1:12" ht="15.75" x14ac:dyDescent="0.25">
      <c r="A55" s="22">
        <v>51</v>
      </c>
      <c r="B55" s="40" t="s">
        <v>192</v>
      </c>
      <c r="C55" s="23">
        <v>0.30499999999999999</v>
      </c>
      <c r="D55" s="23">
        <v>17.795786061588331</v>
      </c>
      <c r="E55" s="24">
        <v>119</v>
      </c>
      <c r="F55" s="24">
        <v>2.0499999999999998</v>
      </c>
      <c r="G55" s="20">
        <v>58</v>
      </c>
      <c r="H55" s="52" t="s">
        <v>2</v>
      </c>
      <c r="I55" s="52" t="s">
        <v>1</v>
      </c>
      <c r="J55" s="22">
        <v>2</v>
      </c>
      <c r="K55" s="22">
        <v>101</v>
      </c>
      <c r="L55" s="73">
        <v>26.6</v>
      </c>
    </row>
    <row r="56" spans="1:12" ht="15.75" x14ac:dyDescent="0.25">
      <c r="A56" s="22">
        <v>52</v>
      </c>
      <c r="B56" s="40" t="s">
        <v>193</v>
      </c>
      <c r="C56" s="23">
        <v>0.28333333333333338</v>
      </c>
      <c r="D56" s="23">
        <v>16.531604538087521</v>
      </c>
      <c r="E56" s="24">
        <v>104.69</v>
      </c>
      <c r="F56" s="24">
        <v>3.05</v>
      </c>
      <c r="G56" s="20">
        <v>54</v>
      </c>
      <c r="H56" s="52" t="s">
        <v>2</v>
      </c>
      <c r="I56" s="52" t="s">
        <v>1</v>
      </c>
      <c r="J56" s="22">
        <v>2</v>
      </c>
      <c r="K56" s="22">
        <v>92</v>
      </c>
      <c r="L56" s="22"/>
    </row>
    <row r="57" spans="1:12" ht="15.75" x14ac:dyDescent="0.25">
      <c r="A57" s="22">
        <v>53</v>
      </c>
      <c r="B57" s="40" t="s">
        <v>194</v>
      </c>
      <c r="C57" s="26">
        <v>0.25333333333333335</v>
      </c>
      <c r="D57" s="26">
        <v>14.781199351701783</v>
      </c>
      <c r="E57" s="27">
        <v>153.88999999999999</v>
      </c>
      <c r="F57" s="27">
        <v>3.05</v>
      </c>
      <c r="G57" s="20">
        <v>57</v>
      </c>
      <c r="H57" s="52" t="s">
        <v>2</v>
      </c>
      <c r="I57" s="52" t="s">
        <v>1</v>
      </c>
      <c r="J57" s="25">
        <v>2</v>
      </c>
      <c r="K57" s="25">
        <v>101</v>
      </c>
      <c r="L57" s="73">
        <v>26.2</v>
      </c>
    </row>
    <row r="58" spans="1:12" ht="15.75" x14ac:dyDescent="0.25">
      <c r="A58" s="22">
        <v>54</v>
      </c>
      <c r="B58" s="40" t="s">
        <v>195</v>
      </c>
      <c r="C58" s="23">
        <v>0.19</v>
      </c>
      <c r="D58" s="23">
        <v>11.085899513776337</v>
      </c>
      <c r="E58" s="24">
        <v>219.28</v>
      </c>
      <c r="F58" s="24">
        <v>3.05</v>
      </c>
      <c r="G58" s="20">
        <v>56</v>
      </c>
      <c r="H58" s="52" t="s">
        <v>2</v>
      </c>
      <c r="I58" s="52" t="s">
        <v>1</v>
      </c>
      <c r="J58" s="22">
        <v>2</v>
      </c>
      <c r="K58" s="22">
        <v>101</v>
      </c>
      <c r="L58" s="73">
        <v>25</v>
      </c>
    </row>
    <row r="59" spans="1:12" ht="15.75" x14ac:dyDescent="0.25">
      <c r="A59" s="22">
        <v>55</v>
      </c>
      <c r="B59" s="51" t="s">
        <v>196</v>
      </c>
      <c r="C59" s="23">
        <v>0.16666666666666666</v>
      </c>
      <c r="D59" s="23">
        <v>9.7244732576985395</v>
      </c>
      <c r="E59" s="24">
        <v>208.41</v>
      </c>
      <c r="F59" s="24">
        <v>4.04</v>
      </c>
      <c r="G59" s="20">
        <v>67</v>
      </c>
      <c r="H59" s="52" t="s">
        <v>2</v>
      </c>
      <c r="I59" s="52" t="s">
        <v>4</v>
      </c>
      <c r="J59" s="22">
        <v>7</v>
      </c>
      <c r="K59" s="22">
        <v>92</v>
      </c>
      <c r="L59" s="73">
        <v>25</v>
      </c>
    </row>
    <row r="60" spans="1:12" ht="15.75" x14ac:dyDescent="0.25">
      <c r="A60" s="22">
        <v>56</v>
      </c>
      <c r="B60" s="40" t="s">
        <v>197</v>
      </c>
      <c r="C60" s="23">
        <v>0.16166666666666665</v>
      </c>
      <c r="D60" s="23">
        <v>9.4327390599675827</v>
      </c>
      <c r="E60" s="24">
        <v>131.57</v>
      </c>
      <c r="F60" s="24">
        <v>3.05</v>
      </c>
      <c r="G60" s="20">
        <v>63</v>
      </c>
      <c r="H60" s="52" t="s">
        <v>2</v>
      </c>
      <c r="I60" s="52" t="s">
        <v>1</v>
      </c>
      <c r="J60" s="22">
        <v>2</v>
      </c>
      <c r="K60" s="49" t="s">
        <v>166</v>
      </c>
      <c r="L60" s="73">
        <v>25</v>
      </c>
    </row>
    <row r="61" spans="1:12" ht="15.75" x14ac:dyDescent="0.25">
      <c r="A61" s="22">
        <v>57</v>
      </c>
      <c r="B61" s="40" t="s">
        <v>198</v>
      </c>
      <c r="C61" s="23">
        <v>0.15166666666666664</v>
      </c>
      <c r="D61" s="23">
        <v>8.8492706645056707</v>
      </c>
      <c r="E61" s="24">
        <v>64.599999999999994</v>
      </c>
      <c r="F61" s="24">
        <v>3.05</v>
      </c>
      <c r="G61" s="20">
        <v>56</v>
      </c>
      <c r="H61" s="52" t="s">
        <v>2</v>
      </c>
      <c r="I61" s="52" t="s">
        <v>1</v>
      </c>
      <c r="J61" s="22">
        <v>2</v>
      </c>
      <c r="K61" s="22">
        <v>94</v>
      </c>
      <c r="L61" s="73">
        <v>25</v>
      </c>
    </row>
    <row r="62" spans="1:12" ht="15.75" x14ac:dyDescent="0.25">
      <c r="A62" s="22">
        <v>58</v>
      </c>
      <c r="B62" s="40" t="s">
        <v>199</v>
      </c>
      <c r="C62" s="23">
        <v>0.14000000000000001</v>
      </c>
      <c r="D62" s="23">
        <v>8.1685575364667748</v>
      </c>
      <c r="E62" s="24">
        <v>108.1</v>
      </c>
      <c r="F62" s="24">
        <v>3.05</v>
      </c>
      <c r="G62" s="20">
        <v>54</v>
      </c>
      <c r="H62" s="52" t="s">
        <v>2</v>
      </c>
      <c r="I62" s="52" t="s">
        <v>1</v>
      </c>
      <c r="J62" s="22">
        <v>5</v>
      </c>
      <c r="K62" s="49" t="s">
        <v>166</v>
      </c>
      <c r="L62" s="73">
        <v>25.6</v>
      </c>
    </row>
    <row r="63" spans="1:12" ht="15.75" x14ac:dyDescent="0.25">
      <c r="A63" s="22">
        <v>59</v>
      </c>
      <c r="B63" s="40" t="s">
        <v>200</v>
      </c>
      <c r="C63" s="23">
        <v>0.13833333333333334</v>
      </c>
      <c r="D63" s="23">
        <v>8.0713128038897892</v>
      </c>
      <c r="E63" s="24">
        <v>162.16</v>
      </c>
      <c r="F63" s="24">
        <v>3.05</v>
      </c>
      <c r="G63" s="20">
        <v>58</v>
      </c>
      <c r="H63" s="52" t="s">
        <v>2</v>
      </c>
      <c r="I63" s="52" t="s">
        <v>1</v>
      </c>
      <c r="J63" s="22">
        <v>3</v>
      </c>
      <c r="K63" s="22">
        <v>101</v>
      </c>
      <c r="L63" s="73">
        <v>26.2</v>
      </c>
    </row>
    <row r="64" spans="1:12" ht="15.75" x14ac:dyDescent="0.25">
      <c r="A64" s="22">
        <v>60</v>
      </c>
      <c r="B64" s="40" t="s">
        <v>201</v>
      </c>
      <c r="C64" s="23">
        <v>0.13500000000000001</v>
      </c>
      <c r="D64" s="23">
        <v>7.876823338735818</v>
      </c>
      <c r="E64" s="24">
        <v>177.84</v>
      </c>
      <c r="F64" s="24">
        <v>2.0499999999999998</v>
      </c>
      <c r="G64" s="20">
        <v>56</v>
      </c>
      <c r="H64" s="52" t="s">
        <v>2</v>
      </c>
      <c r="I64" s="52" t="s">
        <v>1</v>
      </c>
      <c r="J64" s="22">
        <v>2</v>
      </c>
      <c r="K64" s="22">
        <v>101</v>
      </c>
      <c r="L64" s="73">
        <v>24.9</v>
      </c>
    </row>
    <row r="65" spans="1:12" ht="15.75" x14ac:dyDescent="0.25">
      <c r="A65" s="22">
        <v>61</v>
      </c>
      <c r="B65" s="40" t="s">
        <v>202</v>
      </c>
      <c r="C65" s="23">
        <v>0.11500000000000002</v>
      </c>
      <c r="D65" s="23">
        <v>6.709886547811994</v>
      </c>
      <c r="E65" s="24">
        <v>96.39</v>
      </c>
      <c r="F65" s="24">
        <v>1</v>
      </c>
      <c r="G65" s="20">
        <v>69</v>
      </c>
      <c r="H65" s="52"/>
      <c r="I65" s="52"/>
      <c r="J65" s="22">
        <v>2</v>
      </c>
      <c r="K65" s="49" t="s">
        <v>166</v>
      </c>
      <c r="L65" s="73"/>
    </row>
    <row r="66" spans="1:12" ht="15.75" x14ac:dyDescent="0.25">
      <c r="A66" s="22">
        <v>62</v>
      </c>
      <c r="B66" s="40" t="s">
        <v>203</v>
      </c>
      <c r="C66" s="23">
        <v>0.11</v>
      </c>
      <c r="D66" s="23">
        <v>6.4181523500810371</v>
      </c>
      <c r="E66" s="24">
        <v>149.53</v>
      </c>
      <c r="F66" s="24">
        <v>5.05</v>
      </c>
      <c r="G66" s="20">
        <v>54</v>
      </c>
      <c r="H66" s="52" t="s">
        <v>2</v>
      </c>
      <c r="I66" s="52" t="s">
        <v>1</v>
      </c>
      <c r="J66" s="22">
        <v>2</v>
      </c>
      <c r="K66" s="22">
        <v>103</v>
      </c>
      <c r="L66" s="73">
        <v>25.3</v>
      </c>
    </row>
    <row r="67" spans="1:12" ht="15.75" x14ac:dyDescent="0.25">
      <c r="A67" s="22">
        <v>63</v>
      </c>
      <c r="B67" s="40" t="s">
        <v>19</v>
      </c>
      <c r="C67" s="23">
        <v>2.3333333333333331E-2</v>
      </c>
      <c r="D67" s="23">
        <v>1.3614262560777954</v>
      </c>
      <c r="E67" s="24" t="s">
        <v>103</v>
      </c>
      <c r="F67" s="24">
        <v>2.0499999999999998</v>
      </c>
      <c r="G67" s="20" t="s">
        <v>207</v>
      </c>
      <c r="H67" s="52" t="s">
        <v>207</v>
      </c>
      <c r="I67" s="52" t="s">
        <v>207</v>
      </c>
      <c r="J67" s="22">
        <v>2</v>
      </c>
      <c r="K67" s="22">
        <v>101</v>
      </c>
      <c r="L67" s="73"/>
    </row>
    <row r="68" spans="1:12" ht="15.75" x14ac:dyDescent="0.25">
      <c r="A68" s="22">
        <v>64</v>
      </c>
      <c r="B68" s="40" t="s">
        <v>204</v>
      </c>
      <c r="C68" s="23">
        <v>1.2883333333333335E-2</v>
      </c>
      <c r="D68" s="23">
        <v>0.75170178282009736</v>
      </c>
      <c r="E68" s="24">
        <v>208.7</v>
      </c>
      <c r="F68" s="24">
        <v>5.05</v>
      </c>
      <c r="G68" s="20">
        <v>53</v>
      </c>
      <c r="H68" s="52" t="s">
        <v>2</v>
      </c>
      <c r="I68" s="52" t="s">
        <v>1</v>
      </c>
      <c r="J68" s="22">
        <v>6</v>
      </c>
      <c r="K68" s="22">
        <v>103</v>
      </c>
      <c r="L68" s="22"/>
    </row>
    <row r="69" spans="1:12" ht="15.75" x14ac:dyDescent="0.25">
      <c r="A69" s="22">
        <v>65</v>
      </c>
      <c r="B69" s="39" t="s">
        <v>205</v>
      </c>
      <c r="C69" s="23">
        <v>1.7816666666666662E-3</v>
      </c>
      <c r="D69" s="23">
        <v>0.10395461912479736</v>
      </c>
      <c r="E69" s="24">
        <v>304.54000000000002</v>
      </c>
      <c r="F69" s="24">
        <v>5.05</v>
      </c>
      <c r="G69" s="20">
        <v>58</v>
      </c>
      <c r="H69" s="43" t="s">
        <v>3</v>
      </c>
      <c r="I69" s="43" t="s">
        <v>1</v>
      </c>
      <c r="J69" s="22">
        <v>2</v>
      </c>
      <c r="K69" s="22">
        <v>103</v>
      </c>
      <c r="L69" s="75">
        <v>25.5</v>
      </c>
    </row>
    <row r="70" spans="1:12" ht="15.75" x14ac:dyDescent="0.25">
      <c r="A70" s="22">
        <v>66</v>
      </c>
      <c r="B70" s="39" t="s">
        <v>546</v>
      </c>
      <c r="C70" s="23">
        <v>0</v>
      </c>
      <c r="D70" s="23"/>
      <c r="E70" s="24"/>
      <c r="F70" s="24">
        <v>4.05</v>
      </c>
      <c r="G70" s="20">
        <v>62</v>
      </c>
      <c r="H70" s="52" t="s">
        <v>2</v>
      </c>
      <c r="I70" s="52" t="s">
        <v>4</v>
      </c>
      <c r="J70" s="22"/>
      <c r="K70" s="22"/>
      <c r="L70" s="73"/>
    </row>
    <row r="71" spans="1:12" ht="15.75" x14ac:dyDescent="0.25">
      <c r="A71" s="22">
        <v>67</v>
      </c>
      <c r="B71" s="40" t="s">
        <v>206</v>
      </c>
      <c r="C71" s="23" t="s">
        <v>103</v>
      </c>
      <c r="D71" s="23"/>
      <c r="E71" s="24" t="s">
        <v>103</v>
      </c>
      <c r="F71" s="24">
        <v>2.0499999999999998</v>
      </c>
      <c r="G71" s="20">
        <v>54</v>
      </c>
      <c r="H71" s="52" t="s">
        <v>2</v>
      </c>
      <c r="I71" s="52" t="s">
        <v>1</v>
      </c>
      <c r="J71" s="22">
        <v>2</v>
      </c>
      <c r="K71" s="22">
        <v>89</v>
      </c>
      <c r="L71" s="22"/>
    </row>
    <row r="72" spans="1:12" ht="15.75" x14ac:dyDescent="0.25">
      <c r="A72" s="122" t="s">
        <v>43</v>
      </c>
      <c r="B72" s="123"/>
      <c r="C72" s="28">
        <f>AVERAGE(C5:C69)</f>
        <v>0.87898629914529935</v>
      </c>
      <c r="D72" s="28"/>
      <c r="E72" s="29">
        <f>AVERAGE(E5:E69)</f>
        <v>174.52796875000004</v>
      </c>
      <c r="F72" s="29">
        <f>AVERAGE(F5:F69)</f>
        <v>3.8944615384615431</v>
      </c>
      <c r="G72" s="29">
        <f>AVERAGE(G5:G69)</f>
        <v>58.84375</v>
      </c>
      <c r="H72" s="29"/>
      <c r="I72" s="29"/>
      <c r="J72" s="29">
        <f>AVERAGE(J5:J69)</f>
        <v>3.25</v>
      </c>
      <c r="K72" s="29">
        <f>AVERAGE(K5:K69)</f>
        <v>99.571428571428569</v>
      </c>
      <c r="L72" s="28">
        <f>AVERAGE(L5:L71)</f>
        <v>25.576775956284152</v>
      </c>
    </row>
  </sheetData>
  <mergeCells count="3">
    <mergeCell ref="A2:K2"/>
    <mergeCell ref="A72:B72"/>
    <mergeCell ref="A1:L1"/>
  </mergeCells>
  <pageMargins left="1.1811023622047245" right="0.51181102362204722" top="0.74803149606299213" bottom="0.74803149606299213" header="0" footer="0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workbookViewId="0">
      <selection activeCell="B13" sqref="B13"/>
    </sheetView>
  </sheetViews>
  <sheetFormatPr defaultRowHeight="15.75" x14ac:dyDescent="0.25"/>
  <cols>
    <col min="1" max="1" width="6.85546875" style="102" customWidth="1"/>
    <col min="2" max="2" width="20.85546875" style="102" customWidth="1"/>
    <col min="3" max="4" width="10.28515625" style="102" customWidth="1"/>
    <col min="5" max="5" width="8.7109375" style="95" customWidth="1"/>
    <col min="6" max="6" width="4" style="76" customWidth="1"/>
    <col min="7" max="7" width="4.7109375" style="76" customWidth="1"/>
    <col min="8" max="8" width="7" style="88" customWidth="1"/>
    <col min="9" max="9" width="7.7109375" style="101" customWidth="1"/>
    <col min="10" max="10" width="11" style="88" customWidth="1"/>
    <col min="11" max="16384" width="9.140625" style="102"/>
  </cols>
  <sheetData>
    <row r="1" spans="1:10" ht="15.75" customHeight="1" x14ac:dyDescent="0.25">
      <c r="A1" s="127" t="s">
        <v>519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18.75" x14ac:dyDescent="0.3">
      <c r="B2" s="125" t="s">
        <v>515</v>
      </c>
      <c r="C2" s="125"/>
      <c r="D2" s="125"/>
      <c r="E2" s="125"/>
      <c r="F2" s="125"/>
      <c r="G2" s="125"/>
      <c r="H2" s="125"/>
      <c r="I2" s="125"/>
      <c r="J2" s="125"/>
    </row>
    <row r="3" spans="1:10" ht="95.25" customHeight="1" x14ac:dyDescent="0.25">
      <c r="A3" s="79" t="s">
        <v>516</v>
      </c>
      <c r="B3" s="79" t="s">
        <v>284</v>
      </c>
      <c r="C3" s="79" t="s">
        <v>513</v>
      </c>
      <c r="D3" s="79" t="s">
        <v>106</v>
      </c>
      <c r="E3" s="80" t="s">
        <v>285</v>
      </c>
      <c r="F3" s="81" t="s">
        <v>286</v>
      </c>
      <c r="G3" s="81" t="s">
        <v>287</v>
      </c>
      <c r="H3" s="82" t="s">
        <v>288</v>
      </c>
      <c r="I3" s="83" t="s">
        <v>289</v>
      </c>
      <c r="J3" s="82" t="s">
        <v>514</v>
      </c>
    </row>
    <row r="4" spans="1:10" x14ac:dyDescent="0.25">
      <c r="A4" s="103">
        <v>1</v>
      </c>
      <c r="B4" s="84" t="s">
        <v>290</v>
      </c>
      <c r="C4" s="104">
        <v>0.27</v>
      </c>
      <c r="D4" s="32">
        <v>168.03</v>
      </c>
      <c r="E4" s="77" t="s">
        <v>123</v>
      </c>
      <c r="F4" s="21" t="s">
        <v>2</v>
      </c>
      <c r="G4" s="21" t="s">
        <v>1</v>
      </c>
      <c r="H4" s="33" t="s">
        <v>291</v>
      </c>
      <c r="I4" s="36">
        <v>7</v>
      </c>
      <c r="J4" s="33" t="s">
        <v>292</v>
      </c>
    </row>
    <row r="5" spans="1:10" x14ac:dyDescent="0.25">
      <c r="A5" s="103">
        <v>2</v>
      </c>
      <c r="B5" s="84" t="s">
        <v>293</v>
      </c>
      <c r="C5" s="104">
        <v>0.19400000000000001</v>
      </c>
      <c r="D5" s="32">
        <v>166.84</v>
      </c>
      <c r="E5" s="77">
        <v>27.06</v>
      </c>
      <c r="F5" s="21" t="s">
        <v>3</v>
      </c>
      <c r="G5" s="21" t="s">
        <v>1</v>
      </c>
      <c r="H5" s="33" t="s">
        <v>294</v>
      </c>
      <c r="I5" s="36">
        <v>6</v>
      </c>
      <c r="J5" s="33" t="s">
        <v>295</v>
      </c>
    </row>
    <row r="6" spans="1:10" x14ac:dyDescent="0.25">
      <c r="A6" s="103">
        <v>3</v>
      </c>
      <c r="B6" s="84" t="s">
        <v>296</v>
      </c>
      <c r="C6" s="104">
        <v>0.186</v>
      </c>
      <c r="D6" s="32">
        <v>211.37</v>
      </c>
      <c r="E6" s="77">
        <v>27.06</v>
      </c>
      <c r="F6" s="21" t="s">
        <v>3</v>
      </c>
      <c r="G6" s="21" t="s">
        <v>1</v>
      </c>
      <c r="H6" s="33" t="s">
        <v>294</v>
      </c>
      <c r="I6" s="36">
        <v>7</v>
      </c>
      <c r="J6" s="33" t="s">
        <v>295</v>
      </c>
    </row>
    <row r="7" spans="1:10" x14ac:dyDescent="0.25">
      <c r="A7" s="103">
        <v>4</v>
      </c>
      <c r="B7" s="84" t="s">
        <v>297</v>
      </c>
      <c r="C7" s="104">
        <v>6.0000000000000001E-3</v>
      </c>
      <c r="D7" s="32">
        <v>125</v>
      </c>
      <c r="E7" s="77">
        <v>27.06</v>
      </c>
      <c r="F7" s="21" t="s">
        <v>3</v>
      </c>
      <c r="G7" s="21" t="s">
        <v>1</v>
      </c>
      <c r="H7" s="33" t="s">
        <v>294</v>
      </c>
      <c r="I7" s="36">
        <v>7</v>
      </c>
      <c r="J7" s="33" t="s">
        <v>295</v>
      </c>
    </row>
    <row r="8" spans="1:10" x14ac:dyDescent="0.25">
      <c r="A8" s="103">
        <v>5</v>
      </c>
      <c r="B8" s="84" t="s">
        <v>298</v>
      </c>
      <c r="C8" s="104">
        <v>3.5000000000000003E-2</v>
      </c>
      <c r="D8" s="32">
        <v>157.53</v>
      </c>
      <c r="E8" s="77">
        <v>21.06</v>
      </c>
      <c r="F8" s="21" t="s">
        <v>2</v>
      </c>
      <c r="G8" s="21" t="s">
        <v>1</v>
      </c>
      <c r="H8" s="33" t="s">
        <v>291</v>
      </c>
      <c r="I8" s="36">
        <v>6</v>
      </c>
      <c r="J8" s="33" t="s">
        <v>295</v>
      </c>
    </row>
    <row r="9" spans="1:10" x14ac:dyDescent="0.25">
      <c r="A9" s="103">
        <v>6</v>
      </c>
      <c r="B9" s="84" t="s">
        <v>299</v>
      </c>
      <c r="C9" s="104">
        <v>6.8000000000000005E-2</v>
      </c>
      <c r="D9" s="32">
        <v>175.12</v>
      </c>
      <c r="E9" s="77">
        <v>23.06</v>
      </c>
      <c r="F9" s="21" t="s">
        <v>2</v>
      </c>
      <c r="G9" s="21" t="s">
        <v>1</v>
      </c>
      <c r="H9" s="33" t="s">
        <v>291</v>
      </c>
      <c r="I9" s="36">
        <v>3</v>
      </c>
      <c r="J9" s="33" t="s">
        <v>295</v>
      </c>
    </row>
    <row r="10" spans="1:10" x14ac:dyDescent="0.25">
      <c r="A10" s="103">
        <v>7</v>
      </c>
      <c r="B10" s="84" t="s">
        <v>415</v>
      </c>
      <c r="C10" s="104" t="s">
        <v>103</v>
      </c>
      <c r="D10" s="104" t="s">
        <v>103</v>
      </c>
      <c r="E10" s="77">
        <v>15.06</v>
      </c>
      <c r="F10" s="21" t="s">
        <v>2</v>
      </c>
      <c r="G10" s="21" t="s">
        <v>1</v>
      </c>
      <c r="H10" s="33" t="s">
        <v>414</v>
      </c>
      <c r="I10" s="36" t="s">
        <v>414</v>
      </c>
      <c r="J10" s="33" t="s">
        <v>414</v>
      </c>
    </row>
    <row r="11" spans="1:10" x14ac:dyDescent="0.25">
      <c r="A11" s="103">
        <v>8</v>
      </c>
      <c r="B11" s="84" t="s">
        <v>416</v>
      </c>
      <c r="C11" s="104" t="s">
        <v>103</v>
      </c>
      <c r="D11" s="104" t="s">
        <v>103</v>
      </c>
      <c r="E11" s="77" t="s">
        <v>366</v>
      </c>
      <c r="F11" s="21" t="s">
        <v>417</v>
      </c>
      <c r="G11" s="21"/>
      <c r="H11" s="33" t="s">
        <v>414</v>
      </c>
      <c r="I11" s="36" t="s">
        <v>414</v>
      </c>
      <c r="J11" s="33" t="s">
        <v>414</v>
      </c>
    </row>
    <row r="12" spans="1:10" x14ac:dyDescent="0.25">
      <c r="A12" s="103">
        <v>9</v>
      </c>
      <c r="B12" s="84" t="s">
        <v>418</v>
      </c>
      <c r="C12" s="104">
        <v>4.1000000000000002E-2</v>
      </c>
      <c r="D12" s="32">
        <v>159.01</v>
      </c>
      <c r="E12" s="77">
        <v>19.059999999999999</v>
      </c>
      <c r="F12" s="21" t="s">
        <v>2</v>
      </c>
      <c r="G12" s="21" t="s">
        <v>1</v>
      </c>
      <c r="H12" s="33" t="s">
        <v>291</v>
      </c>
      <c r="I12" s="36">
        <v>3</v>
      </c>
      <c r="J12" s="33" t="s">
        <v>308</v>
      </c>
    </row>
    <row r="13" spans="1:10" x14ac:dyDescent="0.25">
      <c r="A13" s="103">
        <v>10</v>
      </c>
      <c r="B13" s="84" t="s">
        <v>419</v>
      </c>
      <c r="C13" s="104">
        <v>3.9E-2</v>
      </c>
      <c r="D13" s="32">
        <v>187.9</v>
      </c>
      <c r="E13" s="77">
        <v>23.06</v>
      </c>
      <c r="F13" s="21" t="s">
        <v>2</v>
      </c>
      <c r="G13" s="21" t="s">
        <v>1</v>
      </c>
      <c r="H13" s="33" t="s">
        <v>135</v>
      </c>
      <c r="I13" s="36">
        <v>2</v>
      </c>
      <c r="J13" s="33" t="s">
        <v>292</v>
      </c>
    </row>
    <row r="14" spans="1:10" x14ac:dyDescent="0.25">
      <c r="A14" s="103">
        <v>11</v>
      </c>
      <c r="B14" s="84" t="s">
        <v>420</v>
      </c>
      <c r="C14" s="104"/>
      <c r="D14" s="32"/>
      <c r="E14" s="77">
        <v>21.06</v>
      </c>
      <c r="F14" s="21" t="s">
        <v>2</v>
      </c>
      <c r="G14" s="21" t="s">
        <v>4</v>
      </c>
      <c r="H14" s="33" t="s">
        <v>294</v>
      </c>
      <c r="I14" s="36">
        <v>5</v>
      </c>
      <c r="J14" s="33" t="s">
        <v>292</v>
      </c>
    </row>
    <row r="15" spans="1:10" x14ac:dyDescent="0.25">
      <c r="A15" s="103">
        <v>12</v>
      </c>
      <c r="B15" s="84" t="s">
        <v>421</v>
      </c>
      <c r="C15" s="104"/>
      <c r="D15" s="32"/>
      <c r="E15" s="77">
        <v>4.07</v>
      </c>
      <c r="F15" s="21" t="s">
        <v>2</v>
      </c>
      <c r="G15" s="21" t="s">
        <v>1</v>
      </c>
      <c r="H15" s="33" t="s">
        <v>319</v>
      </c>
      <c r="I15" s="36"/>
      <c r="J15" s="33" t="s">
        <v>295</v>
      </c>
    </row>
    <row r="16" spans="1:10" x14ac:dyDescent="0.25">
      <c r="A16" s="103">
        <v>13</v>
      </c>
      <c r="B16" s="84" t="s">
        <v>422</v>
      </c>
      <c r="C16" s="77" t="s">
        <v>423</v>
      </c>
      <c r="D16" s="77" t="s">
        <v>423</v>
      </c>
      <c r="E16" s="77" t="s">
        <v>423</v>
      </c>
      <c r="F16" s="77" t="s">
        <v>423</v>
      </c>
      <c r="G16" s="77" t="s">
        <v>423</v>
      </c>
      <c r="H16" s="77" t="s">
        <v>423</v>
      </c>
      <c r="I16" s="77" t="s">
        <v>423</v>
      </c>
      <c r="J16" s="77" t="s">
        <v>423</v>
      </c>
    </row>
    <row r="17" spans="1:10" x14ac:dyDescent="0.25">
      <c r="A17" s="103">
        <v>14</v>
      </c>
      <c r="B17" s="84" t="s">
        <v>424</v>
      </c>
      <c r="C17" s="104">
        <v>0.17799999999999999</v>
      </c>
      <c r="D17" s="32">
        <v>311</v>
      </c>
      <c r="E17" s="77">
        <v>23.06</v>
      </c>
      <c r="F17" s="21" t="s">
        <v>3</v>
      </c>
      <c r="G17" s="21" t="s">
        <v>1</v>
      </c>
      <c r="H17" s="33" t="s">
        <v>294</v>
      </c>
      <c r="I17" s="36">
        <v>2</v>
      </c>
      <c r="J17" s="33" t="s">
        <v>425</v>
      </c>
    </row>
    <row r="18" spans="1:10" x14ac:dyDescent="0.25">
      <c r="A18" s="103">
        <v>15</v>
      </c>
      <c r="B18" s="84" t="s">
        <v>426</v>
      </c>
      <c r="C18" s="104">
        <v>0.20699999999999999</v>
      </c>
      <c r="D18" s="32">
        <v>290.51</v>
      </c>
      <c r="E18" s="77">
        <v>23.06</v>
      </c>
      <c r="F18" s="21" t="s">
        <v>3</v>
      </c>
      <c r="G18" s="21" t="s">
        <v>1</v>
      </c>
      <c r="H18" s="33"/>
      <c r="I18" s="36">
        <v>2</v>
      </c>
      <c r="J18" s="33" t="s">
        <v>425</v>
      </c>
    </row>
    <row r="19" spans="1:10" x14ac:dyDescent="0.25">
      <c r="A19" s="103">
        <v>16</v>
      </c>
      <c r="B19" s="84" t="s">
        <v>427</v>
      </c>
      <c r="C19" s="104"/>
      <c r="D19" s="32"/>
      <c r="E19" s="77" t="s">
        <v>414</v>
      </c>
      <c r="F19" s="21"/>
      <c r="G19" s="21"/>
      <c r="H19" s="33" t="s">
        <v>369</v>
      </c>
      <c r="I19" s="36"/>
      <c r="J19" s="33"/>
    </row>
    <row r="20" spans="1:10" x14ac:dyDescent="0.25">
      <c r="A20" s="103">
        <v>17</v>
      </c>
      <c r="B20" s="84" t="s">
        <v>524</v>
      </c>
      <c r="C20" s="104">
        <v>6.0000000000000001E-3</v>
      </c>
      <c r="D20" s="32"/>
      <c r="E20" s="77">
        <v>14.06</v>
      </c>
      <c r="F20" s="21" t="s">
        <v>2</v>
      </c>
      <c r="G20" s="21" t="s">
        <v>1</v>
      </c>
      <c r="H20" s="33" t="s">
        <v>294</v>
      </c>
      <c r="I20" s="36"/>
      <c r="J20" s="33"/>
    </row>
    <row r="21" spans="1:10" x14ac:dyDescent="0.25">
      <c r="A21" s="103">
        <v>18</v>
      </c>
      <c r="B21" s="84" t="s">
        <v>428</v>
      </c>
      <c r="C21" s="104">
        <v>1.6E-2</v>
      </c>
      <c r="D21" s="32">
        <v>146.75</v>
      </c>
      <c r="E21" s="77">
        <v>23.06</v>
      </c>
      <c r="F21" s="21" t="s">
        <v>2</v>
      </c>
      <c r="G21" s="21" t="s">
        <v>4</v>
      </c>
      <c r="H21" s="33"/>
      <c r="I21" s="36">
        <v>6</v>
      </c>
      <c r="J21" s="33" t="s">
        <v>129</v>
      </c>
    </row>
    <row r="22" spans="1:10" x14ac:dyDescent="0.25">
      <c r="A22" s="103">
        <v>19</v>
      </c>
      <c r="B22" s="84" t="s">
        <v>429</v>
      </c>
      <c r="C22" s="104"/>
      <c r="D22" s="32"/>
      <c r="E22" s="77">
        <v>27.06</v>
      </c>
      <c r="F22" s="21" t="s">
        <v>2</v>
      </c>
      <c r="G22" s="21" t="s">
        <v>1</v>
      </c>
      <c r="H22" s="33" t="s">
        <v>330</v>
      </c>
      <c r="I22" s="36">
        <v>2</v>
      </c>
      <c r="J22" s="33" t="s">
        <v>130</v>
      </c>
    </row>
    <row r="23" spans="1:10" x14ac:dyDescent="0.25">
      <c r="A23" s="103">
        <v>20</v>
      </c>
      <c r="B23" s="84" t="s">
        <v>430</v>
      </c>
      <c r="C23" s="104"/>
      <c r="D23" s="32"/>
      <c r="E23" s="77">
        <v>21.06</v>
      </c>
      <c r="F23" s="21" t="s">
        <v>2</v>
      </c>
      <c r="G23" s="21" t="s">
        <v>1</v>
      </c>
      <c r="H23" s="33" t="s">
        <v>330</v>
      </c>
      <c r="I23" s="36">
        <v>2</v>
      </c>
      <c r="J23" s="33" t="s">
        <v>308</v>
      </c>
    </row>
    <row r="24" spans="1:10" x14ac:dyDescent="0.25">
      <c r="A24" s="103">
        <v>21</v>
      </c>
      <c r="B24" s="84" t="s">
        <v>431</v>
      </c>
      <c r="C24" s="104"/>
      <c r="D24" s="32"/>
      <c r="E24" s="77">
        <v>15.06</v>
      </c>
      <c r="F24" s="21" t="s">
        <v>2</v>
      </c>
      <c r="G24" s="21" t="s">
        <v>1</v>
      </c>
      <c r="H24" s="33" t="s">
        <v>330</v>
      </c>
      <c r="I24" s="36">
        <v>1</v>
      </c>
      <c r="J24" s="33" t="s">
        <v>130</v>
      </c>
    </row>
    <row r="25" spans="1:10" x14ac:dyDescent="0.25">
      <c r="A25" s="103">
        <v>22</v>
      </c>
      <c r="B25" s="84" t="s">
        <v>432</v>
      </c>
      <c r="C25" s="104">
        <v>2E-3</v>
      </c>
      <c r="D25" s="32"/>
      <c r="E25" s="77" t="s">
        <v>414</v>
      </c>
      <c r="F25" s="21" t="s">
        <v>433</v>
      </c>
      <c r="G25" s="21"/>
      <c r="H25" s="33"/>
      <c r="I25" s="36"/>
      <c r="J25" s="33"/>
    </row>
    <row r="26" spans="1:10" x14ac:dyDescent="0.25">
      <c r="A26" s="103">
        <v>23</v>
      </c>
      <c r="B26" s="84" t="s">
        <v>434</v>
      </c>
      <c r="C26" s="104"/>
      <c r="D26" s="32"/>
      <c r="E26" s="77">
        <v>19.059999999999999</v>
      </c>
      <c r="F26" s="21" t="s">
        <v>2</v>
      </c>
      <c r="G26" s="21" t="s">
        <v>1</v>
      </c>
      <c r="H26" s="33" t="s">
        <v>435</v>
      </c>
      <c r="I26" s="36">
        <v>1</v>
      </c>
      <c r="J26" s="33" t="s">
        <v>130</v>
      </c>
    </row>
    <row r="27" spans="1:10" x14ac:dyDescent="0.25">
      <c r="A27" s="103">
        <v>24</v>
      </c>
      <c r="B27" s="84" t="s">
        <v>436</v>
      </c>
      <c r="C27" s="104"/>
      <c r="D27" s="32"/>
      <c r="E27" s="77" t="s">
        <v>414</v>
      </c>
      <c r="F27" s="21" t="s">
        <v>433</v>
      </c>
      <c r="G27" s="21"/>
      <c r="H27" s="33"/>
      <c r="I27" s="36"/>
      <c r="J27" s="33"/>
    </row>
    <row r="28" spans="1:10" x14ac:dyDescent="0.25">
      <c r="A28" s="103">
        <v>25</v>
      </c>
      <c r="B28" s="84" t="s">
        <v>437</v>
      </c>
      <c r="C28" s="104">
        <v>0.03</v>
      </c>
      <c r="D28" s="32">
        <v>204</v>
      </c>
      <c r="E28" s="77">
        <v>27.06</v>
      </c>
      <c r="F28" s="21" t="s">
        <v>3</v>
      </c>
      <c r="G28" s="21" t="s">
        <v>1</v>
      </c>
      <c r="H28" s="33" t="s">
        <v>135</v>
      </c>
      <c r="I28" s="36">
        <v>1</v>
      </c>
      <c r="J28" s="33" t="s">
        <v>438</v>
      </c>
    </row>
    <row r="29" spans="1:10" x14ac:dyDescent="0.25">
      <c r="A29" s="103">
        <v>26</v>
      </c>
      <c r="B29" s="84" t="s">
        <v>439</v>
      </c>
      <c r="C29" s="104">
        <v>7.7999999999999996E-3</v>
      </c>
      <c r="D29" s="32">
        <v>96</v>
      </c>
      <c r="E29" s="77">
        <v>26.06</v>
      </c>
      <c r="F29" s="21" t="s">
        <v>2</v>
      </c>
      <c r="G29" s="21" t="s">
        <v>1</v>
      </c>
      <c r="H29" s="33"/>
      <c r="I29" s="36"/>
      <c r="J29" s="33"/>
    </row>
    <row r="30" spans="1:10" x14ac:dyDescent="0.25">
      <c r="A30" s="103">
        <v>27</v>
      </c>
      <c r="B30" s="84" t="s">
        <v>440</v>
      </c>
      <c r="C30" s="104">
        <v>1.2999999999999999E-2</v>
      </c>
      <c r="D30" s="32">
        <v>174.38</v>
      </c>
      <c r="E30" s="77" t="s">
        <v>414</v>
      </c>
      <c r="F30" s="21" t="s">
        <v>2</v>
      </c>
      <c r="G30" s="21" t="s">
        <v>1</v>
      </c>
      <c r="H30" s="33"/>
      <c r="I30" s="36"/>
      <c r="J30" s="33"/>
    </row>
    <row r="31" spans="1:10" x14ac:dyDescent="0.25">
      <c r="A31" s="103">
        <v>28</v>
      </c>
      <c r="B31" s="84" t="s">
        <v>441</v>
      </c>
      <c r="C31" s="104"/>
      <c r="D31" s="32"/>
      <c r="E31" s="77">
        <v>15.06</v>
      </c>
      <c r="F31" s="21" t="s">
        <v>2</v>
      </c>
      <c r="G31" s="21" t="s">
        <v>1</v>
      </c>
      <c r="H31" s="33" t="s">
        <v>291</v>
      </c>
      <c r="I31" s="36">
        <v>2</v>
      </c>
      <c r="J31" s="33" t="s">
        <v>130</v>
      </c>
    </row>
    <row r="32" spans="1:10" x14ac:dyDescent="0.25">
      <c r="A32" s="103">
        <v>29</v>
      </c>
      <c r="B32" s="84" t="s">
        <v>442</v>
      </c>
      <c r="C32" s="104">
        <v>7.0999999999999994E-2</v>
      </c>
      <c r="D32" s="32">
        <v>120.89</v>
      </c>
      <c r="E32" s="77">
        <v>21.06</v>
      </c>
      <c r="F32" s="21" t="s">
        <v>2</v>
      </c>
      <c r="G32" s="21" t="s">
        <v>1</v>
      </c>
      <c r="H32" s="33"/>
      <c r="I32" s="36">
        <v>2</v>
      </c>
      <c r="J32" s="33" t="s">
        <v>129</v>
      </c>
    </row>
    <row r="33" spans="1:10" x14ac:dyDescent="0.25">
      <c r="A33" s="103">
        <v>30</v>
      </c>
      <c r="B33" s="84" t="s">
        <v>443</v>
      </c>
      <c r="C33" s="104">
        <v>0.188</v>
      </c>
      <c r="D33" s="32">
        <v>172.49</v>
      </c>
      <c r="E33" s="77">
        <v>29.06</v>
      </c>
      <c r="F33" s="21" t="s">
        <v>3</v>
      </c>
      <c r="G33" s="21" t="s">
        <v>1</v>
      </c>
      <c r="H33" s="33" t="s">
        <v>548</v>
      </c>
      <c r="I33" s="36">
        <v>3</v>
      </c>
      <c r="J33" s="33" t="s">
        <v>425</v>
      </c>
    </row>
    <row r="34" spans="1:10" x14ac:dyDescent="0.25">
      <c r="A34" s="103">
        <v>31</v>
      </c>
      <c r="B34" s="84" t="s">
        <v>444</v>
      </c>
      <c r="C34" s="104">
        <v>5.8999999999999997E-2</v>
      </c>
      <c r="D34" s="32">
        <v>136.9</v>
      </c>
      <c r="E34" s="77">
        <v>19.059999999999999</v>
      </c>
      <c r="F34" s="21" t="s">
        <v>2</v>
      </c>
      <c r="G34" s="21" t="s">
        <v>1</v>
      </c>
      <c r="H34" s="33" t="s">
        <v>547</v>
      </c>
      <c r="I34" s="36">
        <v>2</v>
      </c>
      <c r="J34" s="33" t="s">
        <v>129</v>
      </c>
    </row>
    <row r="35" spans="1:10" x14ac:dyDescent="0.25">
      <c r="A35" s="103">
        <v>32</v>
      </c>
      <c r="B35" s="84" t="s">
        <v>445</v>
      </c>
      <c r="C35" s="104">
        <v>0.161</v>
      </c>
      <c r="D35" s="32">
        <v>157</v>
      </c>
      <c r="E35" s="77">
        <v>24.06</v>
      </c>
      <c r="F35" s="21" t="s">
        <v>3</v>
      </c>
      <c r="G35" s="21" t="s">
        <v>1</v>
      </c>
      <c r="H35" s="33" t="s">
        <v>547</v>
      </c>
      <c r="I35" s="36">
        <v>2</v>
      </c>
      <c r="J35" s="33" t="s">
        <v>129</v>
      </c>
    </row>
    <row r="36" spans="1:10" x14ac:dyDescent="0.25">
      <c r="A36" s="103">
        <v>33</v>
      </c>
      <c r="B36" s="84" t="s">
        <v>446</v>
      </c>
      <c r="C36" s="104">
        <v>0.16200000000000001</v>
      </c>
      <c r="D36" s="32">
        <v>213</v>
      </c>
      <c r="E36" s="77">
        <v>19.059999999999999</v>
      </c>
      <c r="F36" s="21" t="s">
        <v>2</v>
      </c>
      <c r="G36" s="21" t="s">
        <v>4</v>
      </c>
      <c r="H36" s="33" t="s">
        <v>330</v>
      </c>
      <c r="I36" s="36">
        <v>9</v>
      </c>
      <c r="J36" s="33" t="s">
        <v>130</v>
      </c>
    </row>
    <row r="37" spans="1:10" x14ac:dyDescent="0.25">
      <c r="A37" s="103">
        <v>34</v>
      </c>
      <c r="B37" s="84" t="s">
        <v>447</v>
      </c>
      <c r="C37" s="104">
        <v>0.14000000000000001</v>
      </c>
      <c r="D37" s="32">
        <v>192.9</v>
      </c>
      <c r="E37" s="77">
        <v>21.06</v>
      </c>
      <c r="F37" s="21" t="s">
        <v>2</v>
      </c>
      <c r="G37" s="21" t="s">
        <v>1</v>
      </c>
      <c r="H37" s="33" t="s">
        <v>319</v>
      </c>
      <c r="I37" s="36">
        <v>5</v>
      </c>
      <c r="J37" s="33" t="s">
        <v>129</v>
      </c>
    </row>
    <row r="38" spans="1:10" x14ac:dyDescent="0.25">
      <c r="A38" s="103">
        <v>35</v>
      </c>
      <c r="B38" s="84" t="s">
        <v>448</v>
      </c>
      <c r="C38" s="104">
        <v>0.22500000000000001</v>
      </c>
      <c r="D38" s="32">
        <v>350.3</v>
      </c>
      <c r="E38" s="77">
        <v>28.06</v>
      </c>
      <c r="F38" s="21" t="s">
        <v>3</v>
      </c>
      <c r="G38" s="21" t="s">
        <v>1</v>
      </c>
      <c r="H38" s="33"/>
      <c r="I38" s="36"/>
      <c r="J38" s="33"/>
    </row>
    <row r="39" spans="1:10" x14ac:dyDescent="0.25">
      <c r="A39" s="103">
        <v>36</v>
      </c>
      <c r="B39" s="84" t="s">
        <v>449</v>
      </c>
      <c r="C39" s="104">
        <v>6.7000000000000004E-2</v>
      </c>
      <c r="D39" s="32">
        <v>158.6</v>
      </c>
      <c r="E39" s="77">
        <v>23.06</v>
      </c>
      <c r="F39" s="21" t="s">
        <v>3</v>
      </c>
      <c r="G39" s="21" t="s">
        <v>1</v>
      </c>
      <c r="H39" s="33"/>
      <c r="I39" s="36">
        <v>2</v>
      </c>
      <c r="J39" s="33" t="s">
        <v>308</v>
      </c>
    </row>
    <row r="40" spans="1:10" x14ac:dyDescent="0.25">
      <c r="A40" s="103">
        <v>37</v>
      </c>
      <c r="B40" s="84" t="s">
        <v>450</v>
      </c>
      <c r="C40" s="104">
        <v>0.23</v>
      </c>
      <c r="D40" s="32">
        <v>374</v>
      </c>
      <c r="E40" s="77">
        <v>28.06</v>
      </c>
      <c r="F40" s="21" t="s">
        <v>1</v>
      </c>
      <c r="G40" s="21" t="s">
        <v>1</v>
      </c>
      <c r="H40" s="33"/>
      <c r="I40" s="36">
        <v>3</v>
      </c>
      <c r="J40" s="33" t="s">
        <v>425</v>
      </c>
    </row>
    <row r="41" spans="1:10" x14ac:dyDescent="0.25">
      <c r="A41" s="103">
        <v>38</v>
      </c>
      <c r="B41" s="84" t="s">
        <v>451</v>
      </c>
      <c r="C41" s="104"/>
      <c r="D41" s="32"/>
      <c r="E41" s="77" t="s">
        <v>366</v>
      </c>
      <c r="F41" s="21" t="s">
        <v>366</v>
      </c>
      <c r="G41" s="21"/>
      <c r="H41" s="33"/>
      <c r="I41" s="36"/>
      <c r="J41" s="33"/>
    </row>
    <row r="42" spans="1:10" x14ac:dyDescent="0.25">
      <c r="A42" s="103">
        <v>39</v>
      </c>
      <c r="B42" s="84" t="s">
        <v>452</v>
      </c>
      <c r="C42" s="104">
        <v>6.3E-2</v>
      </c>
      <c r="D42" s="32">
        <v>205.4</v>
      </c>
      <c r="E42" s="77">
        <v>15.06</v>
      </c>
      <c r="F42" s="21" t="s">
        <v>3</v>
      </c>
      <c r="G42" s="21" t="s">
        <v>1</v>
      </c>
      <c r="H42" s="33" t="s">
        <v>291</v>
      </c>
      <c r="I42" s="36">
        <v>5</v>
      </c>
      <c r="J42" s="33" t="s">
        <v>130</v>
      </c>
    </row>
    <row r="43" spans="1:10" x14ac:dyDescent="0.25">
      <c r="A43" s="103">
        <v>40</v>
      </c>
      <c r="B43" s="84" t="s">
        <v>453</v>
      </c>
      <c r="C43" s="104">
        <v>0.17699999999999999</v>
      </c>
      <c r="D43" s="32">
        <v>323</v>
      </c>
      <c r="E43" s="77">
        <v>27.06</v>
      </c>
      <c r="F43" s="21" t="s">
        <v>3</v>
      </c>
      <c r="G43" s="21" t="s">
        <v>1</v>
      </c>
      <c r="H43" s="33"/>
      <c r="I43" s="36"/>
      <c r="J43" s="33"/>
    </row>
    <row r="44" spans="1:10" x14ac:dyDescent="0.25">
      <c r="A44" s="103">
        <v>41</v>
      </c>
      <c r="B44" s="84" t="s">
        <v>454</v>
      </c>
      <c r="C44" s="104">
        <v>0.16500000000000001</v>
      </c>
      <c r="D44" s="32">
        <v>92</v>
      </c>
      <c r="E44" s="77">
        <v>25.06</v>
      </c>
      <c r="F44" s="21" t="s">
        <v>3</v>
      </c>
      <c r="G44" s="21" t="s">
        <v>1</v>
      </c>
      <c r="H44" s="33"/>
      <c r="I44" s="36"/>
      <c r="J44" s="33"/>
    </row>
    <row r="45" spans="1:10" x14ac:dyDescent="0.25">
      <c r="A45" s="103">
        <v>42</v>
      </c>
      <c r="B45" s="84" t="s">
        <v>455</v>
      </c>
      <c r="C45" s="104">
        <v>0.23699999999999999</v>
      </c>
      <c r="D45" s="32">
        <v>337</v>
      </c>
      <c r="E45" s="77">
        <v>19.059999999999999</v>
      </c>
      <c r="F45" s="21" t="s">
        <v>3</v>
      </c>
      <c r="G45" s="21" t="s">
        <v>4</v>
      </c>
      <c r="H45" s="33" t="s">
        <v>291</v>
      </c>
      <c r="I45" s="36">
        <v>9</v>
      </c>
      <c r="J45" s="33" t="s">
        <v>306</v>
      </c>
    </row>
    <row r="46" spans="1:10" x14ac:dyDescent="0.25">
      <c r="A46" s="103">
        <v>43</v>
      </c>
      <c r="B46" s="84" t="s">
        <v>456</v>
      </c>
      <c r="C46" s="104">
        <v>0.19900000000000001</v>
      </c>
      <c r="D46" s="32">
        <v>205.8</v>
      </c>
      <c r="E46" s="77">
        <v>21.06</v>
      </c>
      <c r="F46" s="21" t="s">
        <v>3</v>
      </c>
      <c r="G46" s="21" t="s">
        <v>1</v>
      </c>
      <c r="H46" s="33" t="s">
        <v>294</v>
      </c>
      <c r="I46" s="36">
        <v>1</v>
      </c>
      <c r="J46" s="33" t="s">
        <v>306</v>
      </c>
    </row>
    <row r="47" spans="1:10" x14ac:dyDescent="0.25">
      <c r="A47" s="103">
        <v>44</v>
      </c>
      <c r="B47" s="84" t="s">
        <v>457</v>
      </c>
      <c r="C47" s="104">
        <v>0.128</v>
      </c>
      <c r="D47" s="32">
        <v>176.2</v>
      </c>
      <c r="E47" s="77">
        <v>23.06</v>
      </c>
      <c r="F47" s="21" t="s">
        <v>3</v>
      </c>
      <c r="G47" s="21" t="s">
        <v>1</v>
      </c>
      <c r="H47" s="33" t="s">
        <v>135</v>
      </c>
      <c r="I47" s="36">
        <v>2</v>
      </c>
      <c r="J47" s="33" t="s">
        <v>438</v>
      </c>
    </row>
    <row r="48" spans="1:10" x14ac:dyDescent="0.25">
      <c r="A48" s="103">
        <v>45</v>
      </c>
      <c r="B48" s="84" t="s">
        <v>458</v>
      </c>
      <c r="C48" s="104">
        <v>0.26100000000000001</v>
      </c>
      <c r="D48" s="32">
        <v>209.84</v>
      </c>
      <c r="E48" s="77">
        <v>20.059999999999999</v>
      </c>
      <c r="F48" s="21" t="s">
        <v>2</v>
      </c>
      <c r="G48" s="21" t="s">
        <v>1</v>
      </c>
      <c r="H48" s="33" t="s">
        <v>330</v>
      </c>
      <c r="I48" s="36">
        <v>6</v>
      </c>
      <c r="J48" s="33" t="s">
        <v>306</v>
      </c>
    </row>
    <row r="49" spans="1:10" x14ac:dyDescent="0.25">
      <c r="A49" s="103">
        <v>46</v>
      </c>
      <c r="B49" s="84" t="s">
        <v>459</v>
      </c>
      <c r="C49" s="104">
        <v>1.4E-2</v>
      </c>
      <c r="D49" s="32">
        <v>186.4</v>
      </c>
      <c r="E49" s="77"/>
      <c r="F49" s="21"/>
      <c r="G49" s="21"/>
      <c r="H49" s="33"/>
      <c r="I49" s="36"/>
      <c r="J49" s="33"/>
    </row>
    <row r="50" spans="1:10" x14ac:dyDescent="0.25">
      <c r="A50" s="103">
        <v>47</v>
      </c>
      <c r="B50" s="84" t="s">
        <v>460</v>
      </c>
      <c r="C50" s="104">
        <v>0.10299999999999999</v>
      </c>
      <c r="D50" s="32">
        <v>291</v>
      </c>
      <c r="E50" s="77">
        <v>27.06</v>
      </c>
      <c r="F50" s="21" t="s">
        <v>3</v>
      </c>
      <c r="G50" s="21" t="s">
        <v>1</v>
      </c>
      <c r="H50" s="33"/>
      <c r="I50" s="36"/>
      <c r="J50" s="33"/>
    </row>
    <row r="51" spans="1:10" x14ac:dyDescent="0.25">
      <c r="A51" s="103">
        <v>48</v>
      </c>
      <c r="B51" s="84" t="s">
        <v>461</v>
      </c>
      <c r="C51" s="104">
        <v>5.1999999999999998E-2</v>
      </c>
      <c r="D51" s="32">
        <v>196.5</v>
      </c>
      <c r="E51" s="77">
        <v>19.059999999999999</v>
      </c>
      <c r="F51" s="21" t="s">
        <v>2</v>
      </c>
      <c r="G51" s="21" t="s">
        <v>1</v>
      </c>
      <c r="H51" s="33" t="s">
        <v>291</v>
      </c>
      <c r="I51" s="36">
        <v>6</v>
      </c>
      <c r="J51" s="33" t="s">
        <v>306</v>
      </c>
    </row>
    <row r="52" spans="1:10" x14ac:dyDescent="0.25">
      <c r="A52" s="103">
        <v>49</v>
      </c>
      <c r="B52" s="84" t="s">
        <v>462</v>
      </c>
      <c r="C52" s="104"/>
      <c r="D52" s="32"/>
      <c r="E52" s="77"/>
      <c r="F52" s="21"/>
      <c r="G52" s="21"/>
      <c r="H52" s="33"/>
      <c r="I52" s="36"/>
      <c r="J52" s="33"/>
    </row>
    <row r="53" spans="1:10" x14ac:dyDescent="0.25">
      <c r="A53" s="103">
        <v>50</v>
      </c>
      <c r="B53" s="84" t="s">
        <v>463</v>
      </c>
      <c r="C53" s="104">
        <v>0.161</v>
      </c>
      <c r="D53" s="32">
        <v>326.8</v>
      </c>
      <c r="E53" s="77">
        <v>29.06</v>
      </c>
      <c r="F53" s="21" t="s">
        <v>3</v>
      </c>
      <c r="G53" s="21" t="s">
        <v>1</v>
      </c>
      <c r="H53" s="33"/>
      <c r="I53" s="36"/>
      <c r="J53" s="33"/>
    </row>
    <row r="54" spans="1:10" x14ac:dyDescent="0.25">
      <c r="A54" s="103">
        <v>51</v>
      </c>
      <c r="B54" s="84" t="s">
        <v>464</v>
      </c>
      <c r="C54" s="104">
        <v>7.0000000000000007E-2</v>
      </c>
      <c r="D54" s="32">
        <v>124.8</v>
      </c>
      <c r="E54" s="77">
        <v>21.06</v>
      </c>
      <c r="F54" s="21" t="s">
        <v>2</v>
      </c>
      <c r="G54" s="21" t="s">
        <v>4</v>
      </c>
      <c r="H54" s="33" t="s">
        <v>330</v>
      </c>
      <c r="I54" s="36">
        <v>2</v>
      </c>
      <c r="J54" s="33" t="s">
        <v>306</v>
      </c>
    </row>
    <row r="55" spans="1:10" x14ac:dyDescent="0.25">
      <c r="A55" s="103">
        <v>52</v>
      </c>
      <c r="B55" s="84" t="s">
        <v>465</v>
      </c>
      <c r="C55" s="104">
        <v>0.14399999999999999</v>
      </c>
      <c r="D55" s="32">
        <v>147.16</v>
      </c>
      <c r="E55" s="77">
        <v>21.06</v>
      </c>
      <c r="F55" s="21" t="s">
        <v>2</v>
      </c>
      <c r="G55" s="21" t="s">
        <v>1</v>
      </c>
      <c r="H55" s="33"/>
      <c r="I55" s="36"/>
      <c r="J55" s="33"/>
    </row>
    <row r="56" spans="1:10" x14ac:dyDescent="0.25">
      <c r="A56" s="103">
        <v>53</v>
      </c>
      <c r="B56" s="84" t="s">
        <v>466</v>
      </c>
      <c r="C56" s="104"/>
      <c r="D56" s="32"/>
      <c r="E56" s="77"/>
      <c r="F56" s="21"/>
      <c r="G56" s="21"/>
      <c r="H56" s="33"/>
      <c r="I56" s="36"/>
      <c r="J56" s="33"/>
    </row>
    <row r="57" spans="1:10" x14ac:dyDescent="0.25">
      <c r="A57" s="103">
        <v>54</v>
      </c>
      <c r="B57" s="84" t="s">
        <v>467</v>
      </c>
      <c r="C57" s="104">
        <v>0.09</v>
      </c>
      <c r="D57" s="32">
        <v>160</v>
      </c>
      <c r="E57" s="77">
        <v>21.06</v>
      </c>
      <c r="F57" s="21" t="s">
        <v>2</v>
      </c>
      <c r="G57" s="21" t="s">
        <v>4</v>
      </c>
      <c r="H57" s="33" t="s">
        <v>330</v>
      </c>
      <c r="I57" s="36">
        <v>7</v>
      </c>
      <c r="J57" s="33" t="s">
        <v>306</v>
      </c>
    </row>
    <row r="58" spans="1:10" x14ac:dyDescent="0.25">
      <c r="A58" s="103">
        <v>55</v>
      </c>
      <c r="B58" s="84" t="s">
        <v>468</v>
      </c>
      <c r="C58" s="104"/>
      <c r="D58" s="32"/>
      <c r="E58" s="77"/>
      <c r="F58" s="21"/>
      <c r="G58" s="21"/>
      <c r="H58" s="105"/>
      <c r="I58" s="36"/>
      <c r="J58" s="33"/>
    </row>
    <row r="59" spans="1:10" x14ac:dyDescent="0.25">
      <c r="A59" s="103">
        <v>56</v>
      </c>
      <c r="B59" s="84" t="s">
        <v>469</v>
      </c>
      <c r="C59" s="104">
        <v>0.128</v>
      </c>
      <c r="D59" s="32">
        <v>311</v>
      </c>
      <c r="E59" s="77">
        <v>21.06</v>
      </c>
      <c r="F59" s="21" t="s">
        <v>3</v>
      </c>
      <c r="G59" s="21" t="s">
        <v>1</v>
      </c>
      <c r="H59" s="106" t="s">
        <v>291</v>
      </c>
      <c r="I59" s="36">
        <v>2</v>
      </c>
      <c r="J59" s="33" t="s">
        <v>308</v>
      </c>
    </row>
    <row r="60" spans="1:10" x14ac:dyDescent="0.25">
      <c r="A60" s="103">
        <v>57</v>
      </c>
      <c r="B60" s="84" t="s">
        <v>470</v>
      </c>
      <c r="C60" s="104">
        <v>0.17899999999999999</v>
      </c>
      <c r="D60" s="32">
        <v>434</v>
      </c>
      <c r="E60" s="77"/>
      <c r="F60" s="21"/>
      <c r="G60" s="21"/>
      <c r="H60" s="105"/>
      <c r="I60" s="36"/>
      <c r="J60" s="33"/>
    </row>
    <row r="61" spans="1:10" x14ac:dyDescent="0.25">
      <c r="B61" s="96"/>
      <c r="C61" s="96"/>
      <c r="D61" s="96"/>
      <c r="E61" s="98"/>
      <c r="F61" s="97"/>
      <c r="G61" s="97"/>
      <c r="H61" s="99"/>
      <c r="I61" s="100"/>
      <c r="J61" s="99"/>
    </row>
    <row r="62" spans="1:10" x14ac:dyDescent="0.25">
      <c r="B62" s="96"/>
      <c r="C62" s="96"/>
      <c r="D62" s="96"/>
      <c r="E62" s="98"/>
      <c r="F62" s="97"/>
      <c r="G62" s="97"/>
      <c r="H62" s="99"/>
      <c r="I62" s="100"/>
      <c r="J62" s="99"/>
    </row>
    <row r="63" spans="1:10" x14ac:dyDescent="0.25">
      <c r="B63" s="96"/>
      <c r="C63" s="96"/>
      <c r="D63" s="96"/>
      <c r="E63" s="98"/>
      <c r="F63" s="97"/>
      <c r="G63" s="97"/>
      <c r="H63" s="99"/>
      <c r="I63" s="100"/>
      <c r="J63" s="99"/>
    </row>
    <row r="64" spans="1:10" x14ac:dyDescent="0.25">
      <c r="B64" s="96"/>
      <c r="C64" s="96"/>
      <c r="D64" s="96"/>
      <c r="E64" s="98"/>
      <c r="F64" s="97"/>
      <c r="G64" s="97"/>
      <c r="H64" s="99"/>
      <c r="I64" s="100"/>
      <c r="J64" s="99"/>
    </row>
    <row r="65" spans="2:10" x14ac:dyDescent="0.25">
      <c r="B65" s="96"/>
      <c r="C65" s="96"/>
      <c r="D65" s="96"/>
      <c r="E65" s="98"/>
      <c r="F65" s="97"/>
      <c r="G65" s="97"/>
      <c r="H65" s="99"/>
      <c r="I65" s="100"/>
      <c r="J65" s="99"/>
    </row>
    <row r="66" spans="2:10" x14ac:dyDescent="0.25">
      <c r="B66" s="96"/>
      <c r="C66" s="96"/>
      <c r="D66" s="96"/>
      <c r="E66" s="98"/>
      <c r="F66" s="97"/>
      <c r="G66" s="97"/>
      <c r="H66" s="99"/>
      <c r="I66" s="100"/>
      <c r="J66" s="99"/>
    </row>
    <row r="67" spans="2:10" x14ac:dyDescent="0.25">
      <c r="B67" s="96"/>
      <c r="C67" s="96"/>
      <c r="D67" s="96"/>
      <c r="E67" s="98"/>
      <c r="F67" s="97"/>
      <c r="G67" s="97"/>
      <c r="H67" s="99"/>
      <c r="I67" s="100"/>
      <c r="J67" s="99"/>
    </row>
    <row r="68" spans="2:10" x14ac:dyDescent="0.25">
      <c r="B68" s="96"/>
      <c r="C68" s="96"/>
      <c r="D68" s="96"/>
      <c r="E68" s="98"/>
      <c r="F68" s="97"/>
      <c r="G68" s="97"/>
      <c r="H68" s="99"/>
      <c r="I68" s="100"/>
      <c r="J68" s="99"/>
    </row>
    <row r="69" spans="2:10" x14ac:dyDescent="0.25">
      <c r="B69" s="96"/>
      <c r="C69" s="96"/>
      <c r="D69" s="96"/>
      <c r="E69" s="98"/>
      <c r="F69" s="97"/>
      <c r="G69" s="97"/>
      <c r="H69" s="99"/>
      <c r="I69" s="100"/>
      <c r="J69" s="99"/>
    </row>
    <row r="70" spans="2:10" x14ac:dyDescent="0.25">
      <c r="B70" s="96"/>
      <c r="C70" s="96"/>
      <c r="D70" s="96"/>
      <c r="E70" s="98"/>
      <c r="F70" s="97"/>
      <c r="G70" s="97"/>
      <c r="H70" s="99"/>
      <c r="I70" s="100"/>
      <c r="J70" s="99"/>
    </row>
    <row r="71" spans="2:10" x14ac:dyDescent="0.25">
      <c r="B71" s="96"/>
      <c r="C71" s="96"/>
      <c r="D71" s="96"/>
      <c r="E71" s="98"/>
      <c r="F71" s="97"/>
      <c r="G71" s="97"/>
      <c r="H71" s="99"/>
      <c r="I71" s="100"/>
      <c r="J71" s="99"/>
    </row>
    <row r="72" spans="2:10" x14ac:dyDescent="0.25">
      <c r="B72" s="96"/>
      <c r="C72" s="96"/>
      <c r="D72" s="96"/>
      <c r="E72" s="98"/>
      <c r="F72" s="97"/>
      <c r="G72" s="97"/>
      <c r="H72" s="99"/>
      <c r="I72" s="100"/>
      <c r="J72" s="99"/>
    </row>
    <row r="73" spans="2:10" x14ac:dyDescent="0.25">
      <c r="B73" s="96"/>
      <c r="C73" s="96"/>
      <c r="D73" s="96"/>
      <c r="E73" s="98"/>
      <c r="F73" s="97"/>
      <c r="G73" s="97"/>
      <c r="H73" s="99"/>
      <c r="I73" s="100"/>
      <c r="J73" s="99"/>
    </row>
    <row r="74" spans="2:10" x14ac:dyDescent="0.25">
      <c r="B74" s="96"/>
      <c r="C74" s="96"/>
      <c r="D74" s="96"/>
      <c r="E74" s="98"/>
      <c r="F74" s="97"/>
      <c r="G74" s="97"/>
      <c r="H74" s="99"/>
      <c r="I74" s="100"/>
      <c r="J74" s="99"/>
    </row>
    <row r="75" spans="2:10" x14ac:dyDescent="0.25">
      <c r="B75" s="96"/>
      <c r="C75" s="96"/>
      <c r="D75" s="96"/>
      <c r="E75" s="98"/>
      <c r="F75" s="97"/>
      <c r="G75" s="97"/>
      <c r="H75" s="99"/>
      <c r="I75" s="100"/>
      <c r="J75" s="99"/>
    </row>
    <row r="76" spans="2:10" x14ac:dyDescent="0.25">
      <c r="B76" s="96"/>
      <c r="C76" s="96"/>
      <c r="D76" s="96"/>
      <c r="E76" s="98"/>
      <c r="F76" s="97"/>
      <c r="G76" s="97"/>
      <c r="H76" s="99"/>
      <c r="I76" s="100"/>
      <c r="J76" s="99"/>
    </row>
    <row r="77" spans="2:10" x14ac:dyDescent="0.25">
      <c r="B77" s="96"/>
      <c r="C77" s="96"/>
      <c r="D77" s="96"/>
      <c r="E77" s="98"/>
      <c r="F77" s="97"/>
      <c r="G77" s="97"/>
      <c r="H77" s="99"/>
      <c r="I77" s="100"/>
      <c r="J77" s="99"/>
    </row>
    <row r="78" spans="2:10" x14ac:dyDescent="0.25">
      <c r="B78" s="96"/>
      <c r="C78" s="96"/>
      <c r="D78" s="96"/>
      <c r="E78" s="98"/>
      <c r="F78" s="97"/>
      <c r="G78" s="97"/>
      <c r="H78" s="99"/>
      <c r="I78" s="100"/>
      <c r="J78" s="99"/>
    </row>
    <row r="79" spans="2:10" x14ac:dyDescent="0.25">
      <c r="B79" s="96"/>
      <c r="C79" s="96"/>
      <c r="D79" s="96"/>
      <c r="E79" s="98"/>
      <c r="F79" s="97"/>
      <c r="G79" s="97"/>
      <c r="H79" s="99"/>
      <c r="I79" s="100"/>
      <c r="J79" s="99"/>
    </row>
    <row r="80" spans="2:10" x14ac:dyDescent="0.25">
      <c r="B80" s="96"/>
      <c r="C80" s="96"/>
      <c r="D80" s="96"/>
      <c r="E80" s="98"/>
      <c r="F80" s="97"/>
      <c r="G80" s="97"/>
      <c r="H80" s="99"/>
      <c r="I80" s="100"/>
      <c r="J80" s="99"/>
    </row>
    <row r="81" spans="2:10" x14ac:dyDescent="0.25">
      <c r="B81" s="96"/>
      <c r="C81" s="96"/>
      <c r="D81" s="96"/>
      <c r="E81" s="98"/>
      <c r="F81" s="97"/>
      <c r="G81" s="97"/>
      <c r="H81" s="99"/>
      <c r="I81" s="100"/>
      <c r="J81" s="99"/>
    </row>
    <row r="82" spans="2:10" x14ac:dyDescent="0.25">
      <c r="B82" s="96"/>
      <c r="C82" s="96"/>
      <c r="D82" s="96"/>
      <c r="E82" s="98"/>
      <c r="F82" s="97"/>
      <c r="G82" s="97"/>
      <c r="H82" s="99"/>
      <c r="I82" s="100"/>
      <c r="J82" s="99"/>
    </row>
    <row r="83" spans="2:10" x14ac:dyDescent="0.25">
      <c r="B83" s="96"/>
      <c r="C83" s="96"/>
      <c r="D83" s="96"/>
      <c r="E83" s="98"/>
      <c r="F83" s="97"/>
      <c r="G83" s="97"/>
      <c r="H83" s="99"/>
      <c r="I83" s="100"/>
      <c r="J83" s="99"/>
    </row>
    <row r="84" spans="2:10" x14ac:dyDescent="0.25">
      <c r="B84" s="96"/>
      <c r="C84" s="96"/>
      <c r="D84" s="96"/>
      <c r="E84" s="98"/>
      <c r="F84" s="97"/>
      <c r="G84" s="97"/>
      <c r="H84" s="99"/>
      <c r="I84" s="100"/>
      <c r="J84" s="99"/>
    </row>
    <row r="85" spans="2:10" x14ac:dyDescent="0.25">
      <c r="B85" s="96"/>
      <c r="C85" s="96"/>
      <c r="D85" s="96"/>
      <c r="E85" s="98"/>
      <c r="F85" s="97"/>
      <c r="G85" s="97"/>
      <c r="H85" s="99"/>
      <c r="I85" s="100"/>
      <c r="J85" s="99"/>
    </row>
    <row r="86" spans="2:10" x14ac:dyDescent="0.25">
      <c r="B86" s="96"/>
      <c r="C86" s="96"/>
      <c r="D86" s="96"/>
      <c r="E86" s="98"/>
      <c r="F86" s="97"/>
      <c r="G86" s="97"/>
      <c r="H86" s="99"/>
      <c r="I86" s="100"/>
      <c r="J86" s="99"/>
    </row>
    <row r="87" spans="2:10" x14ac:dyDescent="0.25">
      <c r="B87" s="96"/>
      <c r="C87" s="96"/>
      <c r="D87" s="96"/>
      <c r="E87" s="98"/>
      <c r="F87" s="97"/>
      <c r="G87" s="97"/>
      <c r="H87" s="99"/>
      <c r="I87" s="100"/>
      <c r="J87" s="99"/>
    </row>
    <row r="88" spans="2:10" x14ac:dyDescent="0.25">
      <c r="B88" s="96"/>
      <c r="C88" s="96"/>
      <c r="D88" s="96"/>
      <c r="E88" s="98"/>
      <c r="F88" s="97"/>
      <c r="G88" s="97"/>
      <c r="H88" s="99"/>
      <c r="I88" s="100"/>
      <c r="J88" s="99"/>
    </row>
    <row r="89" spans="2:10" x14ac:dyDescent="0.25">
      <c r="B89" s="96"/>
      <c r="C89" s="96"/>
      <c r="D89" s="96"/>
      <c r="E89" s="98"/>
      <c r="F89" s="97"/>
      <c r="G89" s="97"/>
      <c r="H89" s="99"/>
      <c r="I89" s="100"/>
      <c r="J89" s="99"/>
    </row>
    <row r="90" spans="2:10" x14ac:dyDescent="0.25">
      <c r="B90" s="96"/>
      <c r="C90" s="96"/>
      <c r="D90" s="96"/>
      <c r="E90" s="98"/>
      <c r="F90" s="97"/>
      <c r="G90" s="97"/>
      <c r="H90" s="99"/>
      <c r="I90" s="100"/>
      <c r="J90" s="99"/>
    </row>
    <row r="91" spans="2:10" x14ac:dyDescent="0.25">
      <c r="B91" s="96"/>
      <c r="C91" s="96"/>
      <c r="D91" s="96"/>
      <c r="E91" s="98"/>
      <c r="F91" s="97"/>
      <c r="G91" s="97"/>
      <c r="H91" s="99"/>
      <c r="I91" s="100"/>
      <c r="J91" s="99"/>
    </row>
    <row r="92" spans="2:10" x14ac:dyDescent="0.25">
      <c r="B92" s="96"/>
      <c r="C92" s="96"/>
      <c r="D92" s="96"/>
      <c r="E92" s="98"/>
      <c r="F92" s="97"/>
      <c r="G92" s="97"/>
      <c r="H92" s="99"/>
      <c r="I92" s="100"/>
      <c r="J92" s="99"/>
    </row>
    <row r="93" spans="2:10" x14ac:dyDescent="0.25">
      <c r="B93" s="96"/>
      <c r="C93" s="96"/>
      <c r="D93" s="96"/>
      <c r="E93" s="98"/>
      <c r="F93" s="97"/>
      <c r="G93" s="97"/>
      <c r="H93" s="99"/>
      <c r="I93" s="100"/>
      <c r="J93" s="99"/>
    </row>
    <row r="94" spans="2:10" x14ac:dyDescent="0.25">
      <c r="B94" s="96"/>
      <c r="C94" s="96"/>
      <c r="D94" s="96"/>
      <c r="E94" s="98"/>
      <c r="F94" s="97"/>
      <c r="G94" s="97"/>
      <c r="H94" s="99"/>
      <c r="I94" s="100"/>
      <c r="J94" s="99"/>
    </row>
    <row r="95" spans="2:10" x14ac:dyDescent="0.25">
      <c r="B95" s="96"/>
      <c r="C95" s="96"/>
      <c r="D95" s="96"/>
      <c r="E95" s="98"/>
      <c r="F95" s="97"/>
      <c r="G95" s="97"/>
      <c r="H95" s="99"/>
      <c r="I95" s="100"/>
      <c r="J95" s="99"/>
    </row>
    <row r="96" spans="2:10" x14ac:dyDescent="0.25">
      <c r="B96" s="96"/>
      <c r="C96" s="96"/>
      <c r="D96" s="96"/>
      <c r="E96" s="98"/>
      <c r="F96" s="97"/>
      <c r="G96" s="97"/>
      <c r="H96" s="99"/>
      <c r="I96" s="100"/>
      <c r="J96" s="99"/>
    </row>
    <row r="97" spans="2:10" x14ac:dyDescent="0.25">
      <c r="B97" s="96"/>
      <c r="C97" s="96"/>
      <c r="D97" s="96"/>
      <c r="E97" s="98"/>
      <c r="F97" s="97"/>
      <c r="G97" s="97"/>
      <c r="H97" s="99"/>
      <c r="I97" s="100"/>
      <c r="J97" s="99"/>
    </row>
    <row r="98" spans="2:10" x14ac:dyDescent="0.25">
      <c r="B98" s="96"/>
      <c r="C98" s="96"/>
      <c r="D98" s="96"/>
      <c r="E98" s="98"/>
      <c r="F98" s="97"/>
      <c r="G98" s="97"/>
      <c r="H98" s="99"/>
      <c r="I98" s="100"/>
      <c r="J98" s="99"/>
    </row>
    <row r="99" spans="2:10" x14ac:dyDescent="0.25">
      <c r="B99" s="96"/>
      <c r="C99" s="96"/>
      <c r="D99" s="96"/>
      <c r="E99" s="98"/>
      <c r="F99" s="97"/>
      <c r="G99" s="97"/>
      <c r="H99" s="99"/>
      <c r="I99" s="100"/>
      <c r="J99" s="99"/>
    </row>
    <row r="100" spans="2:10" x14ac:dyDescent="0.25">
      <c r="B100" s="96"/>
      <c r="C100" s="96"/>
      <c r="D100" s="96"/>
      <c r="E100" s="98"/>
      <c r="F100" s="97"/>
      <c r="G100" s="97"/>
      <c r="H100" s="99"/>
      <c r="I100" s="100"/>
      <c r="J100" s="99"/>
    </row>
    <row r="101" spans="2:10" x14ac:dyDescent="0.25">
      <c r="B101" s="96"/>
      <c r="C101" s="96"/>
      <c r="D101" s="96"/>
      <c r="E101" s="98"/>
      <c r="F101" s="97"/>
      <c r="G101" s="97"/>
      <c r="H101" s="99"/>
      <c r="I101" s="100"/>
      <c r="J101" s="99"/>
    </row>
    <row r="102" spans="2:10" x14ac:dyDescent="0.25">
      <c r="B102" s="96"/>
      <c r="C102" s="96"/>
      <c r="D102" s="96"/>
      <c r="E102" s="98"/>
      <c r="F102" s="97"/>
      <c r="G102" s="97"/>
      <c r="H102" s="99"/>
      <c r="I102" s="100"/>
      <c r="J102" s="99"/>
    </row>
    <row r="103" spans="2:10" x14ac:dyDescent="0.25">
      <c r="B103" s="96"/>
      <c r="C103" s="96"/>
      <c r="D103" s="96"/>
      <c r="E103" s="98"/>
      <c r="F103" s="97"/>
      <c r="G103" s="97"/>
      <c r="H103" s="99"/>
      <c r="I103" s="100"/>
      <c r="J103" s="99"/>
    </row>
    <row r="104" spans="2:10" x14ac:dyDescent="0.25">
      <c r="B104" s="96"/>
      <c r="C104" s="96"/>
      <c r="D104" s="96"/>
      <c r="E104" s="98"/>
      <c r="F104" s="97"/>
      <c r="G104" s="97"/>
      <c r="H104" s="99"/>
      <c r="I104" s="100"/>
      <c r="J104" s="99"/>
    </row>
    <row r="105" spans="2:10" x14ac:dyDescent="0.25">
      <c r="B105" s="96"/>
      <c r="C105" s="96"/>
      <c r="D105" s="96"/>
      <c r="E105" s="98"/>
      <c r="F105" s="97"/>
      <c r="G105" s="97"/>
      <c r="H105" s="99"/>
      <c r="I105" s="100"/>
      <c r="J105" s="99"/>
    </row>
    <row r="106" spans="2:10" x14ac:dyDescent="0.25">
      <c r="B106" s="96"/>
      <c r="C106" s="96"/>
      <c r="D106" s="96"/>
      <c r="E106" s="98"/>
      <c r="F106" s="97"/>
      <c r="G106" s="97"/>
      <c r="H106" s="99"/>
      <c r="I106" s="100"/>
      <c r="J106" s="99"/>
    </row>
    <row r="107" spans="2:10" x14ac:dyDescent="0.25">
      <c r="B107" s="96"/>
      <c r="C107" s="96"/>
      <c r="D107" s="96"/>
      <c r="E107" s="98"/>
      <c r="F107" s="97"/>
      <c r="G107" s="97"/>
      <c r="H107" s="99"/>
      <c r="I107" s="100"/>
      <c r="J107" s="99"/>
    </row>
    <row r="108" spans="2:10" x14ac:dyDescent="0.25">
      <c r="B108" s="96"/>
      <c r="C108" s="96"/>
      <c r="D108" s="96"/>
      <c r="E108" s="98"/>
      <c r="F108" s="97"/>
      <c r="G108" s="97"/>
      <c r="H108" s="99"/>
      <c r="I108" s="100"/>
      <c r="J108" s="99"/>
    </row>
    <row r="109" spans="2:10" x14ac:dyDescent="0.25">
      <c r="B109" s="96"/>
      <c r="C109" s="96"/>
      <c r="D109" s="96"/>
      <c r="E109" s="98"/>
      <c r="F109" s="97"/>
      <c r="G109" s="97"/>
      <c r="H109" s="99"/>
      <c r="I109" s="100"/>
      <c r="J109" s="99"/>
    </row>
    <row r="110" spans="2:10" x14ac:dyDescent="0.25">
      <c r="B110" s="96"/>
      <c r="C110" s="96"/>
      <c r="D110" s="96"/>
      <c r="E110" s="98"/>
      <c r="F110" s="97"/>
      <c r="G110" s="97"/>
      <c r="H110" s="99"/>
      <c r="I110" s="100"/>
      <c r="J110" s="99"/>
    </row>
    <row r="111" spans="2:10" x14ac:dyDescent="0.25">
      <c r="B111" s="96"/>
      <c r="C111" s="96"/>
      <c r="D111" s="96"/>
      <c r="E111" s="98"/>
      <c r="F111" s="97"/>
      <c r="G111" s="97"/>
      <c r="H111" s="99"/>
      <c r="I111" s="100"/>
      <c r="J111" s="99"/>
    </row>
    <row r="112" spans="2:10" x14ac:dyDescent="0.25">
      <c r="B112" s="96"/>
      <c r="C112" s="96"/>
      <c r="D112" s="96"/>
      <c r="E112" s="98"/>
      <c r="F112" s="97"/>
      <c r="G112" s="97"/>
      <c r="H112" s="99"/>
      <c r="I112" s="100"/>
      <c r="J112" s="99"/>
    </row>
    <row r="113" spans="2:11" x14ac:dyDescent="0.25">
      <c r="B113" s="96"/>
      <c r="C113" s="96"/>
      <c r="D113" s="96"/>
      <c r="E113" s="98"/>
      <c r="F113" s="97"/>
      <c r="G113" s="97"/>
      <c r="H113" s="99"/>
      <c r="I113" s="100"/>
      <c r="J113" s="99"/>
    </row>
    <row r="114" spans="2:11" x14ac:dyDescent="0.25">
      <c r="B114" s="96"/>
      <c r="C114" s="96"/>
      <c r="D114" s="96"/>
      <c r="E114" s="98"/>
      <c r="F114" s="97"/>
      <c r="G114" s="97"/>
      <c r="H114" s="99"/>
      <c r="I114" s="100"/>
      <c r="J114" s="99"/>
    </row>
    <row r="115" spans="2:11" x14ac:dyDescent="0.25">
      <c r="B115" s="96"/>
      <c r="C115" s="96"/>
      <c r="D115" s="96"/>
      <c r="E115" s="98"/>
      <c r="F115" s="97"/>
      <c r="G115" s="97"/>
      <c r="H115" s="99"/>
      <c r="I115" s="100"/>
      <c r="J115" s="99"/>
    </row>
    <row r="116" spans="2:11" x14ac:dyDescent="0.25">
      <c r="B116" s="96"/>
      <c r="C116" s="96"/>
      <c r="D116" s="96"/>
      <c r="E116" s="98"/>
      <c r="F116" s="97"/>
      <c r="G116" s="97"/>
      <c r="H116" s="99"/>
      <c r="I116" s="100"/>
      <c r="J116" s="99"/>
    </row>
    <row r="117" spans="2:11" x14ac:dyDescent="0.25">
      <c r="B117" s="96"/>
      <c r="C117" s="96"/>
      <c r="D117" s="96"/>
      <c r="E117" s="98"/>
      <c r="F117" s="97"/>
      <c r="G117" s="126"/>
      <c r="H117" s="126"/>
      <c r="I117" s="126"/>
      <c r="J117" s="126"/>
      <c r="K117" s="126"/>
    </row>
    <row r="118" spans="2:11" x14ac:dyDescent="0.25">
      <c r="B118" s="96"/>
      <c r="C118" s="96"/>
      <c r="D118" s="96"/>
      <c r="E118" s="98"/>
      <c r="F118" s="97"/>
      <c r="G118" s="97"/>
      <c r="H118" s="99"/>
      <c r="I118" s="100"/>
      <c r="J118" s="99"/>
    </row>
    <row r="119" spans="2:11" x14ac:dyDescent="0.25">
      <c r="B119" s="96"/>
      <c r="C119" s="96"/>
      <c r="D119" s="96"/>
      <c r="E119" s="98"/>
      <c r="F119" s="97"/>
      <c r="G119" s="97"/>
      <c r="H119" s="99"/>
      <c r="I119" s="100"/>
      <c r="J119" s="99"/>
    </row>
    <row r="120" spans="2:11" x14ac:dyDescent="0.25">
      <c r="B120" s="96"/>
      <c r="C120" s="96"/>
      <c r="D120" s="96"/>
      <c r="E120" s="98"/>
      <c r="F120" s="97"/>
      <c r="G120" s="97"/>
      <c r="H120" s="99"/>
      <c r="I120" s="100"/>
      <c r="J120" s="99"/>
    </row>
    <row r="121" spans="2:11" x14ac:dyDescent="0.25">
      <c r="B121" s="96"/>
      <c r="C121" s="96"/>
      <c r="D121" s="96"/>
      <c r="E121" s="98"/>
      <c r="F121" s="97"/>
      <c r="G121" s="97"/>
      <c r="H121" s="99"/>
      <c r="I121" s="100"/>
      <c r="J121" s="99"/>
    </row>
    <row r="122" spans="2:11" x14ac:dyDescent="0.25">
      <c r="B122" s="96"/>
      <c r="C122" s="96"/>
      <c r="D122" s="96"/>
      <c r="E122" s="98"/>
      <c r="F122" s="97"/>
      <c r="G122" s="97"/>
      <c r="H122" s="99"/>
      <c r="I122" s="100"/>
      <c r="J122" s="99"/>
    </row>
    <row r="123" spans="2:11" x14ac:dyDescent="0.25">
      <c r="B123" s="96"/>
      <c r="C123" s="96"/>
      <c r="D123" s="96"/>
      <c r="E123" s="98"/>
      <c r="F123" s="97"/>
      <c r="G123" s="97"/>
      <c r="H123" s="99"/>
      <c r="I123" s="100"/>
      <c r="J123" s="99"/>
    </row>
    <row r="124" spans="2:11" x14ac:dyDescent="0.25">
      <c r="B124" s="96"/>
      <c r="C124" s="96"/>
      <c r="D124" s="96"/>
      <c r="E124" s="98"/>
      <c r="F124" s="97"/>
      <c r="G124" s="97"/>
      <c r="H124" s="99"/>
      <c r="I124" s="100"/>
      <c r="J124" s="99"/>
    </row>
    <row r="125" spans="2:11" x14ac:dyDescent="0.25">
      <c r="E125" s="98"/>
      <c r="F125" s="97"/>
      <c r="G125" s="97"/>
      <c r="H125" s="99"/>
      <c r="I125" s="100"/>
      <c r="J125" s="99"/>
    </row>
    <row r="126" spans="2:11" x14ac:dyDescent="0.25">
      <c r="E126" s="98"/>
      <c r="F126" s="97"/>
      <c r="G126" s="97"/>
      <c r="H126" s="99"/>
      <c r="I126" s="100"/>
      <c r="J126" s="99"/>
    </row>
    <row r="127" spans="2:11" x14ac:dyDescent="0.25">
      <c r="E127" s="98"/>
      <c r="F127" s="97"/>
      <c r="G127" s="97"/>
      <c r="H127" s="99"/>
      <c r="I127" s="100"/>
      <c r="J127" s="99"/>
    </row>
    <row r="128" spans="2:11" x14ac:dyDescent="0.25">
      <c r="E128" s="98"/>
      <c r="F128" s="97"/>
      <c r="G128" s="97"/>
      <c r="H128" s="99"/>
      <c r="I128" s="100"/>
      <c r="J128" s="99"/>
    </row>
    <row r="129" spans="5:10" x14ac:dyDescent="0.25">
      <c r="E129" s="98"/>
      <c r="F129" s="97"/>
      <c r="G129" s="97"/>
      <c r="H129" s="99"/>
      <c r="I129" s="100"/>
      <c r="J129" s="99"/>
    </row>
    <row r="130" spans="5:10" x14ac:dyDescent="0.25">
      <c r="E130" s="98"/>
      <c r="F130" s="97"/>
      <c r="G130" s="97"/>
      <c r="H130" s="99"/>
      <c r="I130" s="100"/>
      <c r="J130" s="99"/>
    </row>
    <row r="131" spans="5:10" x14ac:dyDescent="0.25">
      <c r="E131" s="98"/>
      <c r="F131" s="97"/>
      <c r="G131" s="97"/>
      <c r="H131" s="99"/>
      <c r="I131" s="100"/>
      <c r="J131" s="99"/>
    </row>
    <row r="132" spans="5:10" x14ac:dyDescent="0.25">
      <c r="E132" s="98"/>
      <c r="F132" s="97"/>
      <c r="G132" s="97"/>
      <c r="H132" s="99"/>
      <c r="I132" s="100"/>
      <c r="J132" s="99"/>
    </row>
    <row r="133" spans="5:10" x14ac:dyDescent="0.25">
      <c r="E133" s="98"/>
      <c r="F133" s="97"/>
      <c r="G133" s="97"/>
      <c r="H133" s="99"/>
      <c r="I133" s="100"/>
      <c r="J133" s="99"/>
    </row>
    <row r="134" spans="5:10" x14ac:dyDescent="0.25">
      <c r="E134" s="98"/>
      <c r="F134" s="97"/>
      <c r="G134" s="97"/>
      <c r="H134" s="99"/>
      <c r="I134" s="100"/>
      <c r="J134" s="99"/>
    </row>
    <row r="135" spans="5:10" x14ac:dyDescent="0.25">
      <c r="E135" s="98"/>
      <c r="F135" s="97"/>
      <c r="G135" s="97"/>
      <c r="H135" s="99"/>
      <c r="I135" s="100"/>
      <c r="J135" s="99"/>
    </row>
    <row r="136" spans="5:10" x14ac:dyDescent="0.25">
      <c r="E136" s="98"/>
      <c r="F136" s="97"/>
      <c r="G136" s="97"/>
      <c r="H136" s="99"/>
      <c r="I136" s="100"/>
      <c r="J136" s="99"/>
    </row>
    <row r="137" spans="5:10" x14ac:dyDescent="0.25">
      <c r="E137" s="98"/>
      <c r="F137" s="97"/>
      <c r="G137" s="97"/>
      <c r="H137" s="99"/>
      <c r="I137" s="100"/>
      <c r="J137" s="99"/>
    </row>
    <row r="138" spans="5:10" x14ac:dyDescent="0.25">
      <c r="E138" s="98"/>
      <c r="F138" s="97"/>
      <c r="G138" s="97"/>
      <c r="H138" s="99"/>
      <c r="I138" s="100"/>
      <c r="J138" s="99"/>
    </row>
    <row r="139" spans="5:10" x14ac:dyDescent="0.25">
      <c r="E139" s="98"/>
      <c r="F139" s="97"/>
      <c r="G139" s="97"/>
      <c r="H139" s="99"/>
      <c r="I139" s="100"/>
      <c r="J139" s="99"/>
    </row>
    <row r="140" spans="5:10" x14ac:dyDescent="0.25">
      <c r="E140" s="98"/>
      <c r="F140" s="97"/>
      <c r="G140" s="97"/>
      <c r="H140" s="99"/>
      <c r="I140" s="100"/>
      <c r="J140" s="99"/>
    </row>
    <row r="141" spans="5:10" x14ac:dyDescent="0.25">
      <c r="E141" s="98"/>
      <c r="F141" s="97"/>
      <c r="G141" s="97"/>
      <c r="H141" s="99"/>
      <c r="I141" s="100"/>
      <c r="J141" s="99"/>
    </row>
    <row r="142" spans="5:10" x14ac:dyDescent="0.25">
      <c r="E142" s="98"/>
      <c r="F142" s="97"/>
      <c r="G142" s="97"/>
      <c r="H142" s="99"/>
      <c r="I142" s="100"/>
      <c r="J142" s="99"/>
    </row>
  </sheetData>
  <mergeCells count="3">
    <mergeCell ref="B2:J2"/>
    <mergeCell ref="G117:K117"/>
    <mergeCell ref="A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7"/>
  <sheetViews>
    <sheetView zoomScaleNormal="100" workbookViewId="0">
      <selection activeCell="A2" sqref="A2:G2"/>
    </sheetView>
  </sheetViews>
  <sheetFormatPr defaultColWidth="9.140625" defaultRowHeight="12.75" x14ac:dyDescent="0.2"/>
  <cols>
    <col min="1" max="1" width="4.7109375" style="1" customWidth="1"/>
    <col min="2" max="2" width="13.85546875" style="9" customWidth="1"/>
    <col min="3" max="3" width="8.28515625" style="9" customWidth="1"/>
    <col min="4" max="4" width="8.85546875" style="9" customWidth="1"/>
    <col min="5" max="5" width="10" style="8" customWidth="1"/>
    <col min="6" max="6" width="11" style="8" customWidth="1"/>
    <col min="7" max="7" width="9" style="1" customWidth="1"/>
    <col min="8" max="8" width="9.140625" style="1"/>
    <col min="9" max="9" width="11.42578125" style="1" customWidth="1"/>
    <col min="10" max="16384" width="9.140625" style="1"/>
  </cols>
  <sheetData>
    <row r="1" spans="1:9" ht="15.75" x14ac:dyDescent="0.25">
      <c r="A1" s="128" t="s">
        <v>520</v>
      </c>
      <c r="B1" s="128"/>
      <c r="C1" s="128"/>
      <c r="D1" s="128"/>
      <c r="E1" s="128"/>
      <c r="F1" s="128"/>
      <c r="G1" s="128"/>
      <c r="H1" s="128"/>
      <c r="I1" s="128"/>
    </row>
    <row r="2" spans="1:9" ht="18.75" x14ac:dyDescent="0.3">
      <c r="A2" s="125" t="s">
        <v>549</v>
      </c>
      <c r="B2" s="125"/>
      <c r="C2" s="125"/>
      <c r="D2" s="125"/>
      <c r="E2" s="125"/>
      <c r="F2" s="125"/>
      <c r="G2" s="125"/>
    </row>
    <row r="3" spans="1:9" ht="63.75" customHeight="1" x14ac:dyDescent="0.2">
      <c r="A3" s="3" t="s">
        <v>7</v>
      </c>
      <c r="B3" s="10" t="s">
        <v>17</v>
      </c>
      <c r="C3" s="10" t="s">
        <v>114</v>
      </c>
      <c r="D3" s="10" t="s">
        <v>115</v>
      </c>
      <c r="E3" s="4" t="s">
        <v>18</v>
      </c>
      <c r="F3" s="4" t="s">
        <v>102</v>
      </c>
      <c r="G3" s="4" t="s">
        <v>124</v>
      </c>
      <c r="H3" s="4" t="s">
        <v>125</v>
      </c>
      <c r="I3" s="4" t="s">
        <v>126</v>
      </c>
    </row>
    <row r="4" spans="1:9" x14ac:dyDescent="0.2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</row>
    <row r="5" spans="1:9" ht="15.75" x14ac:dyDescent="0.25">
      <c r="A5" s="21">
        <v>1</v>
      </c>
      <c r="B5" s="15" t="s">
        <v>45</v>
      </c>
      <c r="C5" s="32">
        <v>3.05</v>
      </c>
      <c r="D5" s="33">
        <v>28.06</v>
      </c>
      <c r="E5" s="21" t="s">
        <v>2</v>
      </c>
      <c r="F5" s="21" t="s">
        <v>4</v>
      </c>
      <c r="G5" s="33">
        <v>7.07</v>
      </c>
      <c r="H5" s="36">
        <v>7</v>
      </c>
      <c r="I5" s="33">
        <v>7.08</v>
      </c>
    </row>
    <row r="6" spans="1:9" ht="15.75" x14ac:dyDescent="0.25">
      <c r="A6" s="21">
        <v>2</v>
      </c>
      <c r="B6" s="16" t="s">
        <v>46</v>
      </c>
      <c r="C6" s="32">
        <v>3.05</v>
      </c>
      <c r="D6" s="33">
        <v>21.06</v>
      </c>
      <c r="E6" s="21" t="s">
        <v>2</v>
      </c>
      <c r="F6" s="21" t="s">
        <v>29</v>
      </c>
      <c r="G6" s="33">
        <v>30.06</v>
      </c>
      <c r="H6" s="36">
        <v>9</v>
      </c>
      <c r="I6" s="33">
        <v>31.07</v>
      </c>
    </row>
    <row r="7" spans="1:9" ht="15.75" x14ac:dyDescent="0.25">
      <c r="A7" s="21">
        <v>3</v>
      </c>
      <c r="B7" s="30" t="s">
        <v>40</v>
      </c>
      <c r="C7" s="32">
        <v>5.05</v>
      </c>
      <c r="D7" s="33">
        <v>21.06</v>
      </c>
      <c r="E7" s="21" t="s">
        <v>3</v>
      </c>
      <c r="F7" s="21" t="s">
        <v>1</v>
      </c>
      <c r="G7" s="33">
        <v>30.06</v>
      </c>
      <c r="H7" s="36">
        <v>5</v>
      </c>
      <c r="I7" s="33">
        <v>3.08</v>
      </c>
    </row>
    <row r="8" spans="1:9" ht="30" customHeight="1" x14ac:dyDescent="0.25">
      <c r="A8" s="21">
        <v>4</v>
      </c>
      <c r="B8" s="30" t="s">
        <v>108</v>
      </c>
      <c r="C8" s="32">
        <v>3.05</v>
      </c>
      <c r="D8" s="33">
        <v>28.06</v>
      </c>
      <c r="E8" s="21" t="s">
        <v>88</v>
      </c>
      <c r="F8" s="21" t="s">
        <v>29</v>
      </c>
      <c r="G8" s="71" t="s">
        <v>131</v>
      </c>
      <c r="H8" s="36">
        <v>3</v>
      </c>
      <c r="I8" s="38" t="s">
        <v>127</v>
      </c>
    </row>
    <row r="9" spans="1:9" ht="15.75" x14ac:dyDescent="0.25">
      <c r="A9" s="21">
        <v>5</v>
      </c>
      <c r="B9" s="30" t="s">
        <v>109</v>
      </c>
      <c r="C9" s="32">
        <v>4.05</v>
      </c>
      <c r="D9" s="33">
        <v>23.06</v>
      </c>
      <c r="E9" s="21" t="s">
        <v>2</v>
      </c>
      <c r="F9" s="21" t="s">
        <v>29</v>
      </c>
      <c r="G9" s="33">
        <v>13.07</v>
      </c>
      <c r="H9" s="36">
        <v>2</v>
      </c>
      <c r="I9" s="33">
        <v>10.08</v>
      </c>
    </row>
    <row r="10" spans="1:9" ht="15.75" x14ac:dyDescent="0.25">
      <c r="A10" s="21">
        <v>6</v>
      </c>
      <c r="B10" s="17" t="s">
        <v>39</v>
      </c>
      <c r="C10" s="32">
        <v>3.05</v>
      </c>
      <c r="D10" s="33" t="s">
        <v>116</v>
      </c>
      <c r="E10" s="21" t="s">
        <v>2</v>
      </c>
      <c r="F10" s="21" t="s">
        <v>16</v>
      </c>
      <c r="G10" s="33" t="s">
        <v>132</v>
      </c>
      <c r="H10" s="36">
        <v>3</v>
      </c>
      <c r="I10" s="33" t="s">
        <v>128</v>
      </c>
    </row>
    <row r="11" spans="1:9" ht="15.75" x14ac:dyDescent="0.25">
      <c r="A11" s="21">
        <v>7</v>
      </c>
      <c r="B11" s="16" t="s">
        <v>110</v>
      </c>
      <c r="C11" s="32">
        <v>4.05</v>
      </c>
      <c r="D11" s="33">
        <v>23.06</v>
      </c>
      <c r="E11" s="21" t="s">
        <v>2</v>
      </c>
      <c r="F11" s="21" t="s">
        <v>1</v>
      </c>
      <c r="G11" s="33">
        <v>18.07</v>
      </c>
      <c r="H11" s="36">
        <v>3</v>
      </c>
      <c r="I11" s="33">
        <v>12.08</v>
      </c>
    </row>
    <row r="12" spans="1:9" ht="15.75" x14ac:dyDescent="0.25">
      <c r="A12" s="21">
        <v>8</v>
      </c>
      <c r="B12" s="16" t="s">
        <v>111</v>
      </c>
      <c r="C12" s="32">
        <v>3.05</v>
      </c>
      <c r="D12" s="33">
        <v>22.06</v>
      </c>
      <c r="E12" s="21" t="s">
        <v>52</v>
      </c>
      <c r="F12" s="21" t="s">
        <v>1</v>
      </c>
      <c r="G12" s="33">
        <v>2.0699999999999998</v>
      </c>
      <c r="H12" s="36">
        <v>3</v>
      </c>
      <c r="I12" s="33">
        <v>11.08</v>
      </c>
    </row>
    <row r="13" spans="1:9" ht="15.75" x14ac:dyDescent="0.25">
      <c r="A13" s="21">
        <v>9</v>
      </c>
      <c r="B13" s="16" t="s">
        <v>56</v>
      </c>
      <c r="C13" s="32">
        <v>3.05</v>
      </c>
      <c r="D13" s="33" t="s">
        <v>117</v>
      </c>
      <c r="E13" s="21" t="s">
        <v>2</v>
      </c>
      <c r="F13" s="21" t="s">
        <v>16</v>
      </c>
      <c r="G13" s="33" t="s">
        <v>132</v>
      </c>
      <c r="H13" s="36">
        <v>3</v>
      </c>
      <c r="I13" s="33" t="s">
        <v>129</v>
      </c>
    </row>
    <row r="14" spans="1:9" ht="32.25" customHeight="1" x14ac:dyDescent="0.25">
      <c r="A14" s="21">
        <v>10</v>
      </c>
      <c r="B14" s="16" t="s">
        <v>112</v>
      </c>
      <c r="C14" s="32">
        <v>3.05</v>
      </c>
      <c r="D14" s="33">
        <v>23.06</v>
      </c>
      <c r="E14" s="21" t="s">
        <v>2</v>
      </c>
      <c r="F14" s="21" t="s">
        <v>1</v>
      </c>
      <c r="G14" s="71" t="s">
        <v>131</v>
      </c>
      <c r="H14" s="36"/>
      <c r="I14" s="38" t="s">
        <v>127</v>
      </c>
    </row>
    <row r="15" spans="1:9" ht="15.75" x14ac:dyDescent="0.25">
      <c r="A15" s="21">
        <v>11</v>
      </c>
      <c r="B15" s="16" t="s">
        <v>59</v>
      </c>
      <c r="C15" s="32">
        <v>3.05</v>
      </c>
      <c r="D15" s="33">
        <v>21.06</v>
      </c>
      <c r="E15" s="21" t="s">
        <v>2</v>
      </c>
      <c r="F15" s="21" t="s">
        <v>16</v>
      </c>
      <c r="G15" s="33" t="s">
        <v>132</v>
      </c>
      <c r="H15" s="36">
        <v>3</v>
      </c>
      <c r="I15" s="33" t="s">
        <v>128</v>
      </c>
    </row>
    <row r="16" spans="1:9" ht="15.75" x14ac:dyDescent="0.25">
      <c r="A16" s="21">
        <v>12</v>
      </c>
      <c r="B16" s="17" t="s">
        <v>15</v>
      </c>
      <c r="C16" s="32">
        <v>4.05</v>
      </c>
      <c r="D16" s="33">
        <v>19.059999999999999</v>
      </c>
      <c r="E16" s="21" t="s">
        <v>2</v>
      </c>
      <c r="F16" s="21" t="s">
        <v>29</v>
      </c>
      <c r="G16" s="33">
        <v>30.07</v>
      </c>
      <c r="H16" s="36">
        <v>8</v>
      </c>
      <c r="I16" s="33">
        <v>31.07</v>
      </c>
    </row>
    <row r="17" spans="1:9" ht="15.75" x14ac:dyDescent="0.25">
      <c r="A17" s="21">
        <v>13</v>
      </c>
      <c r="B17" s="16" t="s">
        <v>75</v>
      </c>
      <c r="C17" s="32">
        <v>3.05</v>
      </c>
      <c r="D17" s="33">
        <v>19.059999999999999</v>
      </c>
      <c r="E17" s="21" t="s">
        <v>2</v>
      </c>
      <c r="F17" s="21" t="s">
        <v>29</v>
      </c>
      <c r="G17" s="33">
        <v>7.07</v>
      </c>
      <c r="H17" s="36">
        <v>4</v>
      </c>
      <c r="I17" s="33">
        <v>7.08</v>
      </c>
    </row>
    <row r="18" spans="1:9" ht="15.75" x14ac:dyDescent="0.25">
      <c r="A18" s="21">
        <v>14</v>
      </c>
      <c r="B18" s="31" t="s">
        <v>38</v>
      </c>
      <c r="C18" s="32">
        <v>3.05</v>
      </c>
      <c r="D18" s="33">
        <v>23.06</v>
      </c>
      <c r="E18" s="21" t="s">
        <v>52</v>
      </c>
      <c r="F18" s="21" t="s">
        <v>29</v>
      </c>
      <c r="G18" s="33">
        <v>13.07</v>
      </c>
      <c r="H18" s="36">
        <v>3</v>
      </c>
      <c r="I18" s="33">
        <v>10.08</v>
      </c>
    </row>
    <row r="19" spans="1:9" ht="15.75" x14ac:dyDescent="0.25">
      <c r="A19" s="21">
        <v>15</v>
      </c>
      <c r="B19" s="17" t="s">
        <v>37</v>
      </c>
      <c r="C19" s="32">
        <v>4.05</v>
      </c>
      <c r="D19" s="33">
        <v>21.06</v>
      </c>
      <c r="E19" s="21" t="s">
        <v>2</v>
      </c>
      <c r="F19" s="21" t="s">
        <v>4</v>
      </c>
      <c r="G19" s="33">
        <v>30.06</v>
      </c>
      <c r="H19" s="36">
        <v>9</v>
      </c>
      <c r="I19" s="33">
        <v>29.07</v>
      </c>
    </row>
    <row r="20" spans="1:9" ht="47.25" x14ac:dyDescent="0.25">
      <c r="A20" s="21">
        <v>16</v>
      </c>
      <c r="B20" s="17" t="s">
        <v>36</v>
      </c>
      <c r="C20" s="32">
        <v>4.05</v>
      </c>
      <c r="D20" s="33" t="s">
        <v>118</v>
      </c>
      <c r="E20" s="21" t="s">
        <v>113</v>
      </c>
      <c r="F20" s="21" t="s">
        <v>16</v>
      </c>
      <c r="G20" s="37">
        <v>30.06</v>
      </c>
      <c r="H20" s="36">
        <v>3</v>
      </c>
      <c r="I20" s="38" t="s">
        <v>127</v>
      </c>
    </row>
    <row r="21" spans="1:9" ht="15.75" x14ac:dyDescent="0.25">
      <c r="A21" s="21">
        <v>17</v>
      </c>
      <c r="B21" s="17" t="s">
        <v>35</v>
      </c>
      <c r="C21" s="32">
        <v>3.05</v>
      </c>
      <c r="D21" s="33" t="s">
        <v>119</v>
      </c>
      <c r="E21" s="21" t="s">
        <v>113</v>
      </c>
      <c r="F21" s="21" t="s">
        <v>16</v>
      </c>
      <c r="G21" s="33">
        <v>30.06</v>
      </c>
      <c r="H21" s="36">
        <v>3</v>
      </c>
      <c r="I21" s="33">
        <v>7.08</v>
      </c>
    </row>
    <row r="22" spans="1:9" ht="15.75" x14ac:dyDescent="0.25">
      <c r="A22" s="21">
        <v>18</v>
      </c>
      <c r="B22" s="31" t="s">
        <v>34</v>
      </c>
      <c r="C22" s="32">
        <v>4.05</v>
      </c>
      <c r="D22" s="33" t="s">
        <v>120</v>
      </c>
      <c r="E22" s="21" t="s">
        <v>3</v>
      </c>
      <c r="F22" s="21" t="s">
        <v>29</v>
      </c>
      <c r="G22" s="33">
        <v>2.0699999999999998</v>
      </c>
      <c r="H22" s="36">
        <v>4</v>
      </c>
      <c r="I22" s="33">
        <v>7.08</v>
      </c>
    </row>
    <row r="23" spans="1:9" ht="15.75" x14ac:dyDescent="0.25">
      <c r="A23" s="21">
        <v>19</v>
      </c>
      <c r="B23" s="16" t="s">
        <v>97</v>
      </c>
      <c r="C23" s="32">
        <v>4.05</v>
      </c>
      <c r="D23" s="33">
        <v>23.06</v>
      </c>
      <c r="E23" s="21" t="s">
        <v>2</v>
      </c>
      <c r="F23" s="21" t="s">
        <v>4</v>
      </c>
      <c r="G23" s="33">
        <v>2.0699999999999998</v>
      </c>
      <c r="H23" s="36">
        <v>8</v>
      </c>
      <c r="I23" s="33">
        <v>10.08</v>
      </c>
    </row>
    <row r="24" spans="1:9" ht="15.75" x14ac:dyDescent="0.25">
      <c r="A24" s="21">
        <v>20</v>
      </c>
      <c r="B24" s="30" t="s">
        <v>99</v>
      </c>
      <c r="C24" s="32">
        <v>4.05</v>
      </c>
      <c r="D24" s="33">
        <v>23.06</v>
      </c>
      <c r="E24" s="21" t="s">
        <v>2</v>
      </c>
      <c r="F24" s="21" t="s">
        <v>4</v>
      </c>
      <c r="G24" s="33">
        <v>6.07</v>
      </c>
      <c r="H24" s="36">
        <v>7</v>
      </c>
      <c r="I24" s="33">
        <v>10.08</v>
      </c>
    </row>
    <row r="25" spans="1:9" ht="15.75" x14ac:dyDescent="0.25">
      <c r="A25" s="21">
        <v>21</v>
      </c>
      <c r="B25" s="17" t="s">
        <v>33</v>
      </c>
      <c r="C25" s="32">
        <v>4.05</v>
      </c>
      <c r="D25" s="34" t="s">
        <v>121</v>
      </c>
      <c r="E25" s="21" t="s">
        <v>2</v>
      </c>
      <c r="F25" s="21" t="s">
        <v>29</v>
      </c>
      <c r="G25" s="33" t="s">
        <v>133</v>
      </c>
      <c r="H25" s="36">
        <v>6</v>
      </c>
      <c r="I25" s="33">
        <v>10.08</v>
      </c>
    </row>
    <row r="26" spans="1:9" ht="15.75" x14ac:dyDescent="0.25">
      <c r="A26" s="21">
        <v>22</v>
      </c>
      <c r="B26" s="16" t="s">
        <v>100</v>
      </c>
      <c r="C26" s="32">
        <v>3.05</v>
      </c>
      <c r="D26" s="33">
        <v>21.06</v>
      </c>
      <c r="E26" s="21" t="s">
        <v>2</v>
      </c>
      <c r="F26" s="21" t="s">
        <v>16</v>
      </c>
      <c r="G26" s="33" t="s">
        <v>134</v>
      </c>
      <c r="H26" s="36">
        <v>5</v>
      </c>
      <c r="I26" s="33">
        <v>7.08</v>
      </c>
    </row>
    <row r="27" spans="1:9" ht="15.75" x14ac:dyDescent="0.25">
      <c r="A27" s="21">
        <v>23</v>
      </c>
      <c r="B27" s="17" t="s">
        <v>32</v>
      </c>
      <c r="C27" s="32">
        <v>4.05</v>
      </c>
      <c r="D27" s="33">
        <v>21.06</v>
      </c>
      <c r="E27" s="21" t="s">
        <v>2</v>
      </c>
      <c r="F27" s="21" t="s">
        <v>29</v>
      </c>
      <c r="G27" s="33">
        <v>7.07</v>
      </c>
      <c r="H27" s="36">
        <v>3</v>
      </c>
      <c r="I27" s="33">
        <v>10.08</v>
      </c>
    </row>
    <row r="28" spans="1:9" ht="15.75" x14ac:dyDescent="0.25">
      <c r="A28" s="21">
        <v>24</v>
      </c>
      <c r="B28" s="17" t="s">
        <v>31</v>
      </c>
      <c r="C28" s="32">
        <v>4.05</v>
      </c>
      <c r="D28" s="33" t="s">
        <v>122</v>
      </c>
      <c r="E28" s="21" t="s">
        <v>2</v>
      </c>
      <c r="F28" s="21" t="s">
        <v>4</v>
      </c>
      <c r="G28" s="33" t="s">
        <v>135</v>
      </c>
      <c r="H28" s="36">
        <v>9</v>
      </c>
      <c r="I28" s="33" t="s">
        <v>130</v>
      </c>
    </row>
    <row r="29" spans="1:9" ht="15.75" x14ac:dyDescent="0.25">
      <c r="A29" s="21">
        <v>25</v>
      </c>
      <c r="B29" s="31" t="s">
        <v>30</v>
      </c>
      <c r="C29" s="32">
        <v>4.05</v>
      </c>
      <c r="D29" s="33" t="s">
        <v>123</v>
      </c>
      <c r="E29" s="21" t="s">
        <v>3</v>
      </c>
      <c r="F29" s="21" t="s">
        <v>16</v>
      </c>
      <c r="G29" s="36" t="s">
        <v>135</v>
      </c>
      <c r="H29" s="36">
        <v>4</v>
      </c>
      <c r="I29" s="33" t="s">
        <v>130</v>
      </c>
    </row>
    <row r="30" spans="1:9" ht="15.75" x14ac:dyDescent="0.25">
      <c r="A30" s="21">
        <v>26</v>
      </c>
      <c r="B30" s="17" t="s">
        <v>41</v>
      </c>
      <c r="C30" s="32">
        <v>5.05</v>
      </c>
      <c r="D30" s="33">
        <v>21.06</v>
      </c>
      <c r="E30" s="21" t="s">
        <v>2</v>
      </c>
      <c r="F30" s="21" t="s">
        <v>4</v>
      </c>
      <c r="G30" s="33">
        <v>30.07</v>
      </c>
      <c r="H30" s="36">
        <v>9</v>
      </c>
      <c r="I30" s="33">
        <v>31.07</v>
      </c>
    </row>
    <row r="31" spans="1:9" ht="15.75" x14ac:dyDescent="0.25">
      <c r="A31" s="21">
        <v>27</v>
      </c>
      <c r="B31" s="116" t="s">
        <v>552</v>
      </c>
      <c r="C31" s="114"/>
      <c r="D31" s="117"/>
      <c r="E31" s="118"/>
      <c r="F31" s="115"/>
      <c r="G31" s="119"/>
      <c r="H31" s="35"/>
      <c r="I31" s="35"/>
    </row>
    <row r="32" spans="1:9" ht="15.75" x14ac:dyDescent="0.25">
      <c r="A32" s="21">
        <v>28</v>
      </c>
      <c r="B32" s="116" t="s">
        <v>553</v>
      </c>
      <c r="C32" s="114"/>
      <c r="D32" s="117"/>
      <c r="E32" s="118"/>
      <c r="F32" s="115"/>
      <c r="G32" s="119"/>
      <c r="H32" s="35"/>
      <c r="I32" s="35"/>
    </row>
    <row r="33" spans="1:9" ht="15.75" x14ac:dyDescent="0.25">
      <c r="A33" s="21">
        <v>29</v>
      </c>
      <c r="B33" s="116" t="s">
        <v>554</v>
      </c>
      <c r="C33" s="114"/>
      <c r="D33" s="117"/>
      <c r="E33" s="118"/>
      <c r="F33" s="115"/>
      <c r="G33" s="119"/>
      <c r="H33" s="35"/>
      <c r="I33" s="35"/>
    </row>
    <row r="34" spans="1:9" ht="15.75" x14ac:dyDescent="0.25">
      <c r="A34" s="21">
        <v>30</v>
      </c>
      <c r="B34" s="116" t="s">
        <v>555</v>
      </c>
      <c r="C34" s="114"/>
      <c r="D34" s="117"/>
      <c r="E34" s="118"/>
      <c r="F34" s="115"/>
      <c r="G34" s="119"/>
      <c r="H34" s="35"/>
      <c r="I34" s="35"/>
    </row>
    <row r="35" spans="1:9" ht="15.75" x14ac:dyDescent="0.25">
      <c r="A35" s="21">
        <v>31</v>
      </c>
      <c r="B35" s="116" t="s">
        <v>556</v>
      </c>
      <c r="C35" s="114"/>
      <c r="D35" s="117"/>
      <c r="E35" s="118"/>
      <c r="F35" s="115"/>
      <c r="G35" s="119"/>
      <c r="H35" s="35"/>
      <c r="I35" s="35"/>
    </row>
    <row r="36" spans="1:9" ht="15.75" x14ac:dyDescent="0.25">
      <c r="A36" s="21">
        <v>32</v>
      </c>
      <c r="B36" s="116" t="s">
        <v>557</v>
      </c>
      <c r="C36" s="114"/>
      <c r="D36" s="117"/>
      <c r="E36" s="118"/>
      <c r="F36" s="115"/>
      <c r="G36" s="119"/>
      <c r="H36" s="35"/>
      <c r="I36" s="35"/>
    </row>
    <row r="37" spans="1:9" ht="15.75" x14ac:dyDescent="0.25">
      <c r="A37" s="21">
        <v>33</v>
      </c>
      <c r="B37" s="120" t="s">
        <v>558</v>
      </c>
      <c r="C37" s="114"/>
      <c r="D37" s="117"/>
      <c r="E37" s="118"/>
      <c r="F37" s="115"/>
      <c r="G37" s="119"/>
      <c r="H37" s="35"/>
      <c r="I37" s="35"/>
    </row>
    <row r="38" spans="1:9" ht="15.75" x14ac:dyDescent="0.25">
      <c r="A38" s="21">
        <v>34</v>
      </c>
      <c r="B38" s="116" t="s">
        <v>559</v>
      </c>
      <c r="C38" s="114"/>
      <c r="D38" s="117"/>
      <c r="E38" s="118"/>
      <c r="F38" s="115"/>
      <c r="G38" s="119"/>
      <c r="H38" s="35"/>
      <c r="I38" s="35"/>
    </row>
    <row r="39" spans="1:9" ht="15.75" x14ac:dyDescent="0.25">
      <c r="A39" s="21">
        <v>35</v>
      </c>
      <c r="B39" s="116" t="s">
        <v>560</v>
      </c>
      <c r="C39" s="114"/>
      <c r="D39" s="117"/>
      <c r="E39" s="118"/>
      <c r="F39" s="115"/>
      <c r="G39" s="119"/>
      <c r="H39" s="35"/>
      <c r="I39" s="35"/>
    </row>
    <row r="40" spans="1:9" ht="15.75" x14ac:dyDescent="0.25">
      <c r="A40" s="21">
        <v>36</v>
      </c>
      <c r="B40" s="116" t="s">
        <v>561</v>
      </c>
      <c r="C40" s="114"/>
      <c r="D40" s="117"/>
      <c r="E40" s="118"/>
      <c r="F40" s="115"/>
      <c r="G40" s="119"/>
      <c r="H40" s="35"/>
      <c r="I40" s="35"/>
    </row>
    <row r="41" spans="1:9" ht="15.75" x14ac:dyDescent="0.25">
      <c r="A41" s="21">
        <v>37</v>
      </c>
      <c r="B41" s="116" t="s">
        <v>562</v>
      </c>
      <c r="C41" s="114"/>
      <c r="D41" s="117"/>
      <c r="E41" s="118"/>
      <c r="F41" s="115"/>
      <c r="G41" s="119"/>
      <c r="H41" s="35"/>
      <c r="I41" s="35"/>
    </row>
    <row r="42" spans="1:9" ht="15.75" x14ac:dyDescent="0.25">
      <c r="A42" s="21">
        <v>38</v>
      </c>
      <c r="B42" s="116" t="s">
        <v>563</v>
      </c>
      <c r="C42" s="114"/>
      <c r="D42" s="117"/>
      <c r="E42" s="118"/>
      <c r="F42" s="115"/>
      <c r="G42" s="119"/>
      <c r="H42" s="35"/>
      <c r="I42" s="35"/>
    </row>
    <row r="43" spans="1:9" ht="15.75" x14ac:dyDescent="0.25">
      <c r="A43" s="21">
        <v>39</v>
      </c>
      <c r="B43" s="116" t="s">
        <v>564</v>
      </c>
      <c r="C43" s="114"/>
      <c r="D43" s="117"/>
      <c r="E43" s="118"/>
      <c r="F43" s="115"/>
      <c r="G43" s="119"/>
      <c r="H43" s="35"/>
      <c r="I43" s="35"/>
    </row>
    <row r="44" spans="1:9" ht="15.75" x14ac:dyDescent="0.25">
      <c r="A44" s="21">
        <v>40</v>
      </c>
      <c r="B44" s="116" t="s">
        <v>565</v>
      </c>
      <c r="C44" s="114"/>
      <c r="D44" s="117"/>
      <c r="E44" s="118"/>
      <c r="F44" s="115"/>
      <c r="G44" s="119"/>
      <c r="H44" s="35"/>
      <c r="I44" s="35"/>
    </row>
    <row r="45" spans="1:9" ht="15.75" x14ac:dyDescent="0.25">
      <c r="A45" s="21">
        <v>41</v>
      </c>
      <c r="B45" s="116" t="s">
        <v>566</v>
      </c>
      <c r="C45" s="114"/>
      <c r="D45" s="117"/>
      <c r="E45" s="118"/>
      <c r="F45" s="115"/>
      <c r="G45" s="119"/>
      <c r="H45" s="35"/>
      <c r="I45" s="35"/>
    </row>
    <row r="46" spans="1:9" ht="15.75" x14ac:dyDescent="0.25">
      <c r="A46" s="21">
        <v>42</v>
      </c>
      <c r="B46" s="116" t="s">
        <v>567</v>
      </c>
      <c r="C46" s="114"/>
      <c r="D46" s="117"/>
      <c r="E46" s="118"/>
      <c r="F46" s="115"/>
      <c r="G46" s="119"/>
      <c r="H46" s="35"/>
      <c r="I46" s="35"/>
    </row>
    <row r="47" spans="1:9" ht="15.75" x14ac:dyDescent="0.25">
      <c r="A47" s="21">
        <v>43</v>
      </c>
      <c r="B47" s="116" t="s">
        <v>568</v>
      </c>
      <c r="C47" s="114"/>
      <c r="D47" s="117"/>
      <c r="E47" s="118"/>
      <c r="F47" s="115"/>
      <c r="G47" s="119"/>
      <c r="H47" s="35"/>
      <c r="I47" s="35"/>
    </row>
  </sheetData>
  <mergeCells count="2">
    <mergeCell ref="A2:G2"/>
    <mergeCell ref="A1:I1"/>
  </mergeCells>
  <pageMargins left="0.98425196850393704" right="0.59055118110236227" top="0.55118110236220474" bottom="0.35433070866141736" header="0" footer="0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zoomScaleNormal="100" workbookViewId="0">
      <selection activeCell="B2" sqref="B2:J2"/>
    </sheetView>
  </sheetViews>
  <sheetFormatPr defaultRowHeight="15.75" x14ac:dyDescent="0.25"/>
  <cols>
    <col min="1" max="1" width="6.85546875" customWidth="1"/>
    <col min="2" max="2" width="17" customWidth="1"/>
    <col min="3" max="3" width="10.28515625" customWidth="1"/>
    <col min="4" max="4" width="13" customWidth="1"/>
    <col min="5" max="5" width="8.7109375" style="95" customWidth="1"/>
    <col min="6" max="6" width="4" style="76" customWidth="1"/>
    <col min="7" max="7" width="4.7109375" style="76" customWidth="1"/>
    <col min="8" max="8" width="7" style="88" customWidth="1"/>
    <col min="9" max="9" width="7.7109375" style="101" customWidth="1"/>
    <col min="10" max="10" width="11" style="88" customWidth="1"/>
  </cols>
  <sheetData>
    <row r="1" spans="1:10" ht="15.75" customHeight="1" x14ac:dyDescent="0.25">
      <c r="A1" s="107" t="s">
        <v>521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18.75" x14ac:dyDescent="0.3">
      <c r="B2" s="125" t="s">
        <v>550</v>
      </c>
      <c r="C2" s="125"/>
      <c r="D2" s="125"/>
      <c r="E2" s="125"/>
      <c r="F2" s="125"/>
      <c r="G2" s="125"/>
      <c r="H2" s="125"/>
      <c r="I2" s="125"/>
      <c r="J2" s="125"/>
    </row>
    <row r="3" spans="1:10" ht="95.25" customHeight="1" x14ac:dyDescent="0.25">
      <c r="A3" s="79" t="s">
        <v>516</v>
      </c>
      <c r="B3" s="79" t="s">
        <v>284</v>
      </c>
      <c r="C3" s="79" t="s">
        <v>513</v>
      </c>
      <c r="D3" s="79" t="s">
        <v>106</v>
      </c>
      <c r="E3" s="80" t="s">
        <v>285</v>
      </c>
      <c r="F3" s="81" t="s">
        <v>286</v>
      </c>
      <c r="G3" s="81" t="s">
        <v>287</v>
      </c>
      <c r="H3" s="82" t="s">
        <v>288</v>
      </c>
      <c r="I3" s="83" t="s">
        <v>289</v>
      </c>
      <c r="J3" s="82" t="s">
        <v>514</v>
      </c>
    </row>
    <row r="4" spans="1:10" x14ac:dyDescent="0.25">
      <c r="A4" s="109">
        <v>1</v>
      </c>
      <c r="B4" s="84" t="s">
        <v>290</v>
      </c>
      <c r="C4" s="104">
        <v>0.127</v>
      </c>
      <c r="D4" s="32">
        <v>168</v>
      </c>
      <c r="E4" s="85" t="s">
        <v>123</v>
      </c>
      <c r="F4" s="21" t="s">
        <v>2</v>
      </c>
      <c r="G4" s="21" t="s">
        <v>1</v>
      </c>
      <c r="H4" s="86" t="s">
        <v>291</v>
      </c>
      <c r="I4" s="36">
        <v>7</v>
      </c>
      <c r="J4" s="86" t="s">
        <v>292</v>
      </c>
    </row>
    <row r="5" spans="1:10" x14ac:dyDescent="0.25">
      <c r="A5" s="109">
        <v>2</v>
      </c>
      <c r="B5" s="84" t="s">
        <v>293</v>
      </c>
      <c r="C5" s="104">
        <v>0.184</v>
      </c>
      <c r="D5" s="32">
        <v>166.4</v>
      </c>
      <c r="E5" s="85">
        <v>27.06</v>
      </c>
      <c r="F5" s="21" t="s">
        <v>3</v>
      </c>
      <c r="G5" s="21" t="s">
        <v>1</v>
      </c>
      <c r="H5" s="86" t="s">
        <v>294</v>
      </c>
      <c r="I5" s="36">
        <v>6</v>
      </c>
      <c r="J5" s="86" t="s">
        <v>295</v>
      </c>
    </row>
    <row r="6" spans="1:10" x14ac:dyDescent="0.25">
      <c r="A6" s="109">
        <v>3</v>
      </c>
      <c r="B6" s="84" t="s">
        <v>296</v>
      </c>
      <c r="C6" s="104">
        <v>0.186</v>
      </c>
      <c r="D6" s="32">
        <v>211</v>
      </c>
      <c r="E6" s="85">
        <v>27.06</v>
      </c>
      <c r="F6" s="21" t="s">
        <v>3</v>
      </c>
      <c r="G6" s="21" t="s">
        <v>1</v>
      </c>
      <c r="H6" s="86" t="s">
        <v>294</v>
      </c>
      <c r="I6" s="36">
        <v>7</v>
      </c>
      <c r="J6" s="86" t="s">
        <v>295</v>
      </c>
    </row>
    <row r="7" spans="1:10" x14ac:dyDescent="0.25">
      <c r="A7" s="109">
        <v>4</v>
      </c>
      <c r="B7" s="84" t="s">
        <v>297</v>
      </c>
      <c r="C7" s="104">
        <v>6.0000000000000001E-3</v>
      </c>
      <c r="D7" s="32">
        <v>125</v>
      </c>
      <c r="E7" s="85">
        <v>27.06</v>
      </c>
      <c r="F7" s="21" t="s">
        <v>3</v>
      </c>
      <c r="G7" s="21" t="s">
        <v>1</v>
      </c>
      <c r="H7" s="86" t="s">
        <v>294</v>
      </c>
      <c r="I7" s="36">
        <v>7</v>
      </c>
      <c r="J7" s="86" t="s">
        <v>295</v>
      </c>
    </row>
    <row r="8" spans="1:10" x14ac:dyDescent="0.25">
      <c r="A8" s="109">
        <v>5</v>
      </c>
      <c r="B8" s="84" t="s">
        <v>298</v>
      </c>
      <c r="C8" s="104">
        <v>3.9E-2</v>
      </c>
      <c r="D8" s="32">
        <v>157</v>
      </c>
      <c r="E8" s="85">
        <v>21.06</v>
      </c>
      <c r="F8" s="21" t="s">
        <v>2</v>
      </c>
      <c r="G8" s="21" t="s">
        <v>1</v>
      </c>
      <c r="H8" s="86" t="s">
        <v>291</v>
      </c>
      <c r="I8" s="36">
        <v>6</v>
      </c>
      <c r="J8" s="86" t="s">
        <v>295</v>
      </c>
    </row>
    <row r="9" spans="1:10" x14ac:dyDescent="0.25">
      <c r="A9" s="109">
        <v>6</v>
      </c>
      <c r="B9" s="84" t="s">
        <v>299</v>
      </c>
      <c r="C9" s="104">
        <v>6.8000000000000005E-2</v>
      </c>
      <c r="D9" s="32">
        <v>175</v>
      </c>
      <c r="E9" s="85">
        <v>23.06</v>
      </c>
      <c r="F9" s="21" t="s">
        <v>2</v>
      </c>
      <c r="G9" s="21" t="s">
        <v>1</v>
      </c>
      <c r="H9" s="86" t="s">
        <v>291</v>
      </c>
      <c r="I9" s="36">
        <v>3</v>
      </c>
      <c r="J9" s="86" t="s">
        <v>295</v>
      </c>
    </row>
    <row r="10" spans="1:10" x14ac:dyDescent="0.25">
      <c r="A10" s="109">
        <v>7</v>
      </c>
      <c r="B10" s="84" t="s">
        <v>300</v>
      </c>
      <c r="C10" s="104"/>
      <c r="D10" s="32"/>
      <c r="E10" s="85">
        <v>19.059999999999999</v>
      </c>
      <c r="F10" s="21" t="s">
        <v>3</v>
      </c>
      <c r="G10" s="21" t="s">
        <v>29</v>
      </c>
      <c r="H10" s="86" t="s">
        <v>291</v>
      </c>
      <c r="I10" s="36">
        <v>5</v>
      </c>
      <c r="J10" s="86" t="s">
        <v>292</v>
      </c>
    </row>
    <row r="11" spans="1:10" x14ac:dyDescent="0.25">
      <c r="A11" s="109">
        <v>8</v>
      </c>
      <c r="B11" s="84" t="s">
        <v>301</v>
      </c>
      <c r="C11" s="104">
        <v>0.14599999999999999</v>
      </c>
      <c r="D11" s="32">
        <v>238</v>
      </c>
      <c r="E11" s="85">
        <v>27.06</v>
      </c>
      <c r="F11" s="21" t="s">
        <v>2</v>
      </c>
      <c r="G11" s="21" t="s">
        <v>1</v>
      </c>
      <c r="H11" s="86" t="s">
        <v>294</v>
      </c>
      <c r="I11" s="36">
        <v>3</v>
      </c>
      <c r="J11" s="86" t="s">
        <v>292</v>
      </c>
    </row>
    <row r="12" spans="1:10" x14ac:dyDescent="0.25">
      <c r="A12" s="109">
        <v>9</v>
      </c>
      <c r="B12" s="84" t="s">
        <v>302</v>
      </c>
      <c r="C12" s="104">
        <v>7.1999999999999995E-2</v>
      </c>
      <c r="D12" s="32">
        <v>186</v>
      </c>
      <c r="E12" s="85">
        <v>23.06</v>
      </c>
      <c r="F12" s="21" t="s">
        <v>2</v>
      </c>
      <c r="G12" s="21" t="s">
        <v>1</v>
      </c>
      <c r="H12" s="86" t="s">
        <v>294</v>
      </c>
      <c r="I12" s="36">
        <v>4</v>
      </c>
      <c r="J12" s="86" t="s">
        <v>129</v>
      </c>
    </row>
    <row r="13" spans="1:10" x14ac:dyDescent="0.25">
      <c r="A13" s="109">
        <v>10</v>
      </c>
      <c r="B13" s="84" t="s">
        <v>303</v>
      </c>
      <c r="C13" s="104">
        <v>5.2999999999999999E-2</v>
      </c>
      <c r="D13" s="32">
        <v>148.1</v>
      </c>
      <c r="E13" s="85">
        <v>21.06</v>
      </c>
      <c r="F13" s="21" t="s">
        <v>2</v>
      </c>
      <c r="G13" s="21" t="s">
        <v>4</v>
      </c>
      <c r="H13" s="86" t="s">
        <v>294</v>
      </c>
      <c r="I13" s="36">
        <v>7</v>
      </c>
      <c r="J13" s="86" t="s">
        <v>129</v>
      </c>
    </row>
    <row r="14" spans="1:10" x14ac:dyDescent="0.25">
      <c r="A14" s="109">
        <v>11</v>
      </c>
      <c r="B14" s="84" t="s">
        <v>304</v>
      </c>
      <c r="C14" s="104">
        <v>0.24299999999999999</v>
      </c>
      <c r="D14" s="32">
        <v>182.4</v>
      </c>
      <c r="E14" s="85">
        <v>21.06</v>
      </c>
      <c r="F14" s="21" t="s">
        <v>2</v>
      </c>
      <c r="G14" s="21" t="s">
        <v>4</v>
      </c>
      <c r="H14" s="86" t="s">
        <v>135</v>
      </c>
      <c r="I14" s="36">
        <v>7</v>
      </c>
      <c r="J14" s="86" t="s">
        <v>295</v>
      </c>
    </row>
    <row r="15" spans="1:10" x14ac:dyDescent="0.25">
      <c r="A15" s="109">
        <v>12</v>
      </c>
      <c r="B15" s="84" t="s">
        <v>305</v>
      </c>
      <c r="C15" s="104">
        <v>9.1999999999999998E-2</v>
      </c>
      <c r="D15" s="32">
        <v>138</v>
      </c>
      <c r="E15" s="85">
        <v>21.06</v>
      </c>
      <c r="F15" s="21" t="s">
        <v>2</v>
      </c>
      <c r="G15" s="21" t="s">
        <v>4</v>
      </c>
      <c r="H15" s="86" t="s">
        <v>291</v>
      </c>
      <c r="I15" s="36">
        <v>9</v>
      </c>
      <c r="J15" s="86" t="s">
        <v>306</v>
      </c>
    </row>
    <row r="16" spans="1:10" x14ac:dyDescent="0.25">
      <c r="A16" s="109">
        <v>13</v>
      </c>
      <c r="B16" s="84" t="s">
        <v>307</v>
      </c>
      <c r="C16" s="104">
        <v>0.161</v>
      </c>
      <c r="D16" s="32">
        <v>171</v>
      </c>
      <c r="E16" s="85">
        <v>21.06</v>
      </c>
      <c r="F16" s="21" t="s">
        <v>2</v>
      </c>
      <c r="G16" s="21" t="s">
        <v>4</v>
      </c>
      <c r="H16" s="86" t="s">
        <v>291</v>
      </c>
      <c r="I16" s="36">
        <v>9</v>
      </c>
      <c r="J16" s="86" t="s">
        <v>308</v>
      </c>
    </row>
    <row r="17" spans="1:10" x14ac:dyDescent="0.25">
      <c r="A17" s="109">
        <v>14</v>
      </c>
      <c r="B17" s="84" t="s">
        <v>309</v>
      </c>
      <c r="C17" s="104">
        <v>0.13500000000000001</v>
      </c>
      <c r="D17" s="32">
        <v>184.8</v>
      </c>
      <c r="E17" s="85">
        <v>21.06</v>
      </c>
      <c r="F17" s="21" t="s">
        <v>2</v>
      </c>
      <c r="G17" s="21" t="s">
        <v>4</v>
      </c>
      <c r="H17" s="86" t="s">
        <v>291</v>
      </c>
      <c r="I17" s="36">
        <v>8</v>
      </c>
      <c r="J17" s="86" t="s">
        <v>308</v>
      </c>
    </row>
    <row r="18" spans="1:10" x14ac:dyDescent="0.25">
      <c r="A18" s="109">
        <v>15</v>
      </c>
      <c r="B18" s="84" t="s">
        <v>310</v>
      </c>
      <c r="C18" s="104">
        <v>0.17599999999999999</v>
      </c>
      <c r="D18" s="32">
        <v>360</v>
      </c>
      <c r="E18" s="85">
        <v>22.06</v>
      </c>
      <c r="F18" s="21" t="s">
        <v>2</v>
      </c>
      <c r="G18" s="21" t="s">
        <v>29</v>
      </c>
      <c r="H18" s="86" t="s">
        <v>291</v>
      </c>
      <c r="I18" s="36">
        <v>5</v>
      </c>
      <c r="J18" s="86" t="s">
        <v>308</v>
      </c>
    </row>
    <row r="19" spans="1:10" x14ac:dyDescent="0.25">
      <c r="A19" s="109">
        <v>16</v>
      </c>
      <c r="B19" s="84" t="s">
        <v>311</v>
      </c>
      <c r="C19" s="104">
        <v>0.17899999999999999</v>
      </c>
      <c r="D19" s="32">
        <v>330</v>
      </c>
      <c r="E19" s="85">
        <v>20.059999999999999</v>
      </c>
      <c r="F19" s="21" t="s">
        <v>2</v>
      </c>
      <c r="G19" s="21" t="s">
        <v>4</v>
      </c>
      <c r="H19" s="86" t="s">
        <v>291</v>
      </c>
      <c r="I19" s="36">
        <v>9</v>
      </c>
      <c r="J19" s="86" t="s">
        <v>306</v>
      </c>
    </row>
    <row r="20" spans="1:10" x14ac:dyDescent="0.25">
      <c r="A20" s="109">
        <v>17</v>
      </c>
      <c r="B20" s="84" t="s">
        <v>312</v>
      </c>
      <c r="C20" s="104">
        <v>0.158</v>
      </c>
      <c r="D20" s="32">
        <v>256</v>
      </c>
      <c r="E20" s="85">
        <v>20.059999999999999</v>
      </c>
      <c r="F20" s="21" t="s">
        <v>2</v>
      </c>
      <c r="G20" s="21" t="s">
        <v>1</v>
      </c>
      <c r="H20" s="86" t="s">
        <v>291</v>
      </c>
      <c r="I20" s="36">
        <v>6</v>
      </c>
      <c r="J20" s="86" t="s">
        <v>130</v>
      </c>
    </row>
    <row r="21" spans="1:10" x14ac:dyDescent="0.25">
      <c r="A21" s="109">
        <v>18</v>
      </c>
      <c r="B21" s="84" t="s">
        <v>313</v>
      </c>
      <c r="C21" s="104">
        <v>6.8000000000000005E-2</v>
      </c>
      <c r="D21" s="32">
        <v>200</v>
      </c>
      <c r="E21" s="85">
        <v>18.059999999999999</v>
      </c>
      <c r="F21" s="21" t="s">
        <v>2</v>
      </c>
      <c r="G21" s="21" t="s">
        <v>1</v>
      </c>
      <c r="H21" s="86" t="s">
        <v>291</v>
      </c>
      <c r="I21" s="36">
        <v>4</v>
      </c>
      <c r="J21" s="86" t="s">
        <v>130</v>
      </c>
    </row>
    <row r="22" spans="1:10" x14ac:dyDescent="0.25">
      <c r="A22" s="109">
        <v>19</v>
      </c>
      <c r="B22" s="84" t="s">
        <v>314</v>
      </c>
      <c r="C22" s="104">
        <v>0.127</v>
      </c>
      <c r="D22" s="32">
        <v>182</v>
      </c>
      <c r="E22" s="85"/>
      <c r="F22" s="21"/>
      <c r="G22" s="21"/>
      <c r="H22" s="86"/>
      <c r="I22" s="36"/>
      <c r="J22" s="86"/>
    </row>
    <row r="23" spans="1:10" x14ac:dyDescent="0.25">
      <c r="A23" s="109">
        <v>20</v>
      </c>
      <c r="B23" s="84" t="s">
        <v>315</v>
      </c>
      <c r="C23" s="104">
        <v>5.5E-2</v>
      </c>
      <c r="D23" s="32">
        <v>171.3</v>
      </c>
      <c r="E23" s="85"/>
      <c r="F23" s="21" t="s">
        <v>3</v>
      </c>
      <c r="G23" s="21" t="s">
        <v>16</v>
      </c>
      <c r="H23" s="86"/>
      <c r="I23" s="36">
        <v>6</v>
      </c>
      <c r="J23" s="86" t="s">
        <v>129</v>
      </c>
    </row>
    <row r="24" spans="1:10" x14ac:dyDescent="0.25">
      <c r="A24" s="109">
        <v>21</v>
      </c>
      <c r="B24" s="84" t="s">
        <v>316</v>
      </c>
      <c r="C24" s="104">
        <v>0.157</v>
      </c>
      <c r="D24" s="32">
        <v>175.9</v>
      </c>
      <c r="E24" s="85">
        <v>23.06</v>
      </c>
      <c r="F24" s="21" t="s">
        <v>3</v>
      </c>
      <c r="G24" s="21" t="s">
        <v>16</v>
      </c>
      <c r="H24" s="86" t="s">
        <v>317</v>
      </c>
      <c r="I24" s="36">
        <v>6</v>
      </c>
      <c r="J24" s="86" t="s">
        <v>129</v>
      </c>
    </row>
    <row r="25" spans="1:10" x14ac:dyDescent="0.25">
      <c r="A25" s="109">
        <v>22</v>
      </c>
      <c r="B25" s="84" t="s">
        <v>318</v>
      </c>
      <c r="C25" s="104">
        <v>4.2000000000000003E-2</v>
      </c>
      <c r="D25" s="32">
        <v>160.69999999999999</v>
      </c>
      <c r="E25" s="85">
        <v>25.06</v>
      </c>
      <c r="F25" s="21" t="s">
        <v>3</v>
      </c>
      <c r="G25" s="21" t="s">
        <v>4</v>
      </c>
      <c r="H25" s="86" t="s">
        <v>319</v>
      </c>
      <c r="I25" s="36">
        <v>7</v>
      </c>
      <c r="J25" s="86" t="s">
        <v>129</v>
      </c>
    </row>
    <row r="26" spans="1:10" x14ac:dyDescent="0.25">
      <c r="A26" s="109">
        <v>23</v>
      </c>
      <c r="B26" s="84" t="s">
        <v>320</v>
      </c>
      <c r="C26" s="104">
        <v>0.107</v>
      </c>
      <c r="D26" s="32">
        <v>172</v>
      </c>
      <c r="E26" s="85">
        <v>19.059999999999999</v>
      </c>
      <c r="F26" s="21" t="s">
        <v>321</v>
      </c>
      <c r="G26" s="21" t="s">
        <v>29</v>
      </c>
      <c r="H26" s="86" t="s">
        <v>317</v>
      </c>
      <c r="I26" s="36">
        <v>7</v>
      </c>
      <c r="J26" s="86" t="s">
        <v>306</v>
      </c>
    </row>
    <row r="27" spans="1:10" x14ac:dyDescent="0.25">
      <c r="A27" s="109">
        <v>24</v>
      </c>
      <c r="B27" s="84" t="s">
        <v>322</v>
      </c>
      <c r="C27" s="104">
        <v>0.13500000000000001</v>
      </c>
      <c r="D27" s="32">
        <v>164.3</v>
      </c>
      <c r="E27" s="85">
        <v>19.059999999999999</v>
      </c>
      <c r="F27" s="21" t="s">
        <v>2</v>
      </c>
      <c r="G27" s="21" t="s">
        <v>4</v>
      </c>
      <c r="H27" s="86" t="s">
        <v>291</v>
      </c>
      <c r="I27" s="36">
        <v>9</v>
      </c>
      <c r="J27" s="86" t="s">
        <v>306</v>
      </c>
    </row>
    <row r="28" spans="1:10" x14ac:dyDescent="0.25">
      <c r="A28" s="109">
        <v>25</v>
      </c>
      <c r="B28" s="84" t="s">
        <v>323</v>
      </c>
      <c r="C28" s="104">
        <v>0.125</v>
      </c>
      <c r="D28" s="32">
        <v>248</v>
      </c>
      <c r="E28" s="85">
        <v>23.06</v>
      </c>
      <c r="F28" s="21" t="s">
        <v>2</v>
      </c>
      <c r="G28" s="21" t="s">
        <v>4</v>
      </c>
      <c r="H28" s="86" t="s">
        <v>294</v>
      </c>
      <c r="I28" s="36">
        <v>9</v>
      </c>
      <c r="J28" s="86" t="s">
        <v>129</v>
      </c>
    </row>
    <row r="29" spans="1:10" x14ac:dyDescent="0.25">
      <c r="A29" s="109">
        <v>26</v>
      </c>
      <c r="B29" s="84" t="s">
        <v>324</v>
      </c>
      <c r="C29" s="104">
        <v>0.29299999999999998</v>
      </c>
      <c r="D29" s="32">
        <v>216</v>
      </c>
      <c r="E29" s="85">
        <v>20.059999999999999</v>
      </c>
      <c r="F29" s="21" t="s">
        <v>2</v>
      </c>
      <c r="G29" s="21" t="s">
        <v>4</v>
      </c>
      <c r="H29" s="86" t="s">
        <v>294</v>
      </c>
      <c r="I29" s="36">
        <v>6</v>
      </c>
      <c r="J29" s="86" t="s">
        <v>129</v>
      </c>
    </row>
    <row r="30" spans="1:10" x14ac:dyDescent="0.25">
      <c r="A30" s="109">
        <v>27</v>
      </c>
      <c r="B30" s="84" t="s">
        <v>325</v>
      </c>
      <c r="C30" s="104">
        <v>5.2999999999999999E-2</v>
      </c>
      <c r="D30" s="32">
        <v>191</v>
      </c>
      <c r="E30" s="85">
        <v>19.059999999999999</v>
      </c>
      <c r="F30" s="21" t="s">
        <v>2</v>
      </c>
      <c r="G30" s="21" t="s">
        <v>1</v>
      </c>
      <c r="H30" s="86" t="s">
        <v>294</v>
      </c>
      <c r="I30" s="36">
        <v>4</v>
      </c>
      <c r="J30" s="86" t="s">
        <v>306</v>
      </c>
    </row>
    <row r="31" spans="1:10" x14ac:dyDescent="0.25">
      <c r="A31" s="109">
        <v>28</v>
      </c>
      <c r="B31" s="84" t="s">
        <v>326</v>
      </c>
      <c r="C31" s="104">
        <v>0.123</v>
      </c>
      <c r="D31" s="110">
        <v>199.7</v>
      </c>
      <c r="E31" s="89">
        <v>15.06</v>
      </c>
      <c r="F31" s="90" t="s">
        <v>2</v>
      </c>
      <c r="G31" s="90" t="s">
        <v>4</v>
      </c>
      <c r="H31" s="86" t="s">
        <v>294</v>
      </c>
      <c r="I31" s="91">
        <v>8</v>
      </c>
      <c r="J31" s="92" t="s">
        <v>306</v>
      </c>
    </row>
    <row r="32" spans="1:10" x14ac:dyDescent="0.25">
      <c r="A32" s="109">
        <v>29</v>
      </c>
      <c r="B32" s="84" t="s">
        <v>327</v>
      </c>
      <c r="C32" s="104">
        <v>0.30099999999999999</v>
      </c>
      <c r="D32" s="32">
        <v>119.4</v>
      </c>
      <c r="E32" s="85">
        <v>19.059999999999999</v>
      </c>
      <c r="F32" s="21" t="s">
        <v>2</v>
      </c>
      <c r="G32" s="21" t="s">
        <v>29</v>
      </c>
      <c r="H32" s="86" t="s">
        <v>291</v>
      </c>
      <c r="I32" s="36">
        <v>7</v>
      </c>
      <c r="J32" s="92" t="s">
        <v>306</v>
      </c>
    </row>
    <row r="33" spans="1:10" x14ac:dyDescent="0.25">
      <c r="A33" s="109">
        <v>30</v>
      </c>
      <c r="B33" s="84" t="s">
        <v>328</v>
      </c>
      <c r="C33" s="104">
        <v>2.5999999999999999E-2</v>
      </c>
      <c r="D33" s="32">
        <v>184</v>
      </c>
      <c r="E33" s="85">
        <v>19.059999999999999</v>
      </c>
      <c r="F33" s="21" t="s">
        <v>2</v>
      </c>
      <c r="G33" s="21" t="s">
        <v>1</v>
      </c>
      <c r="H33" s="86" t="s">
        <v>291</v>
      </c>
      <c r="I33" s="36">
        <v>6</v>
      </c>
      <c r="J33" s="92" t="s">
        <v>295</v>
      </c>
    </row>
    <row r="34" spans="1:10" x14ac:dyDescent="0.25">
      <c r="A34" s="109">
        <v>31</v>
      </c>
      <c r="B34" s="84" t="s">
        <v>329</v>
      </c>
      <c r="C34" s="104">
        <v>0.315</v>
      </c>
      <c r="D34" s="32">
        <v>225.6</v>
      </c>
      <c r="E34" s="86" t="s">
        <v>116</v>
      </c>
      <c r="F34" s="21" t="s">
        <v>2</v>
      </c>
      <c r="G34" s="21" t="s">
        <v>1</v>
      </c>
      <c r="H34" s="86" t="s">
        <v>330</v>
      </c>
      <c r="I34" s="36">
        <v>7</v>
      </c>
      <c r="J34" s="86" t="s">
        <v>306</v>
      </c>
    </row>
    <row r="35" spans="1:10" x14ac:dyDescent="0.25">
      <c r="A35" s="109">
        <v>32</v>
      </c>
      <c r="B35" s="84" t="s">
        <v>331</v>
      </c>
      <c r="C35" s="104">
        <v>0.23400000000000001</v>
      </c>
      <c r="D35" s="32">
        <v>185</v>
      </c>
      <c r="E35" s="86" t="s">
        <v>116</v>
      </c>
      <c r="F35" s="21" t="s">
        <v>2</v>
      </c>
      <c r="G35" s="21" t="s">
        <v>1</v>
      </c>
      <c r="H35" s="86" t="s">
        <v>135</v>
      </c>
      <c r="I35" s="36">
        <v>7</v>
      </c>
      <c r="J35" s="86" t="s">
        <v>306</v>
      </c>
    </row>
    <row r="36" spans="1:10" x14ac:dyDescent="0.25">
      <c r="A36" s="109">
        <v>33</v>
      </c>
      <c r="B36" s="84" t="s">
        <v>332</v>
      </c>
      <c r="C36" s="104">
        <v>0.20799999999999999</v>
      </c>
      <c r="D36" s="32">
        <v>196</v>
      </c>
      <c r="E36" s="86" t="s">
        <v>116</v>
      </c>
      <c r="F36" s="21" t="s">
        <v>2</v>
      </c>
      <c r="G36" s="21" t="s">
        <v>1</v>
      </c>
      <c r="H36" s="86" t="s">
        <v>135</v>
      </c>
      <c r="I36" s="36">
        <v>7</v>
      </c>
      <c r="J36" s="86" t="s">
        <v>306</v>
      </c>
    </row>
    <row r="37" spans="1:10" x14ac:dyDescent="0.25">
      <c r="A37" s="109">
        <v>34</v>
      </c>
      <c r="B37" s="84" t="s">
        <v>333</v>
      </c>
      <c r="C37" s="104">
        <v>0.17799999999999999</v>
      </c>
      <c r="D37" s="32">
        <v>205</v>
      </c>
      <c r="E37" s="86" t="s">
        <v>334</v>
      </c>
      <c r="F37" s="21" t="s">
        <v>2</v>
      </c>
      <c r="G37" s="21" t="s">
        <v>29</v>
      </c>
      <c r="H37" s="86" t="s">
        <v>291</v>
      </c>
      <c r="I37" s="36">
        <v>7</v>
      </c>
      <c r="J37" s="86" t="s">
        <v>306</v>
      </c>
    </row>
    <row r="38" spans="1:10" x14ac:dyDescent="0.25">
      <c r="A38" s="109">
        <v>35</v>
      </c>
      <c r="B38" s="84" t="s">
        <v>335</v>
      </c>
      <c r="C38" s="104">
        <v>0.24399999999999999</v>
      </c>
      <c r="D38" s="32">
        <v>225.8</v>
      </c>
      <c r="E38" s="86" t="s">
        <v>116</v>
      </c>
      <c r="F38" s="21" t="s">
        <v>2</v>
      </c>
      <c r="G38" s="21" t="s">
        <v>1</v>
      </c>
      <c r="H38" s="86" t="s">
        <v>330</v>
      </c>
      <c r="I38" s="36">
        <v>8</v>
      </c>
      <c r="J38" s="86" t="s">
        <v>306</v>
      </c>
    </row>
    <row r="39" spans="1:10" x14ac:dyDescent="0.25">
      <c r="A39" s="109">
        <v>36</v>
      </c>
      <c r="B39" s="84" t="s">
        <v>336</v>
      </c>
      <c r="C39" s="104">
        <v>0.18099999999999999</v>
      </c>
      <c r="D39" s="32">
        <v>205</v>
      </c>
      <c r="E39" s="86" t="s">
        <v>116</v>
      </c>
      <c r="F39" s="21" t="s">
        <v>2</v>
      </c>
      <c r="G39" s="21" t="s">
        <v>4</v>
      </c>
      <c r="H39" s="86" t="s">
        <v>135</v>
      </c>
      <c r="I39" s="36">
        <v>8</v>
      </c>
      <c r="J39" s="86" t="s">
        <v>129</v>
      </c>
    </row>
    <row r="40" spans="1:10" x14ac:dyDescent="0.25">
      <c r="A40" s="109">
        <v>37</v>
      </c>
      <c r="B40" s="84" t="s">
        <v>337</v>
      </c>
      <c r="C40" s="104">
        <v>0.19600000000000001</v>
      </c>
      <c r="D40" s="32">
        <v>223</v>
      </c>
      <c r="E40" s="86" t="s">
        <v>116</v>
      </c>
      <c r="F40" s="21" t="s">
        <v>2</v>
      </c>
      <c r="G40" s="21" t="s">
        <v>4</v>
      </c>
      <c r="H40" s="86" t="s">
        <v>330</v>
      </c>
      <c r="I40" s="36">
        <v>9</v>
      </c>
      <c r="J40" s="86" t="s">
        <v>308</v>
      </c>
    </row>
    <row r="41" spans="1:10" x14ac:dyDescent="0.25">
      <c r="A41" s="109">
        <v>38</v>
      </c>
      <c r="B41" s="84" t="s">
        <v>338</v>
      </c>
      <c r="C41" s="104">
        <v>0.20399999999999999</v>
      </c>
      <c r="D41" s="32">
        <v>183</v>
      </c>
      <c r="E41" s="86" t="s">
        <v>123</v>
      </c>
      <c r="F41" s="21" t="s">
        <v>2</v>
      </c>
      <c r="G41" s="21" t="s">
        <v>1</v>
      </c>
      <c r="H41" s="86" t="s">
        <v>319</v>
      </c>
      <c r="I41" s="36">
        <v>7</v>
      </c>
      <c r="J41" s="86" t="s">
        <v>292</v>
      </c>
    </row>
    <row r="42" spans="1:10" x14ac:dyDescent="0.25">
      <c r="A42" s="109">
        <v>39</v>
      </c>
      <c r="B42" s="84" t="s">
        <v>67</v>
      </c>
      <c r="C42" s="104">
        <v>0.157</v>
      </c>
      <c r="D42" s="32">
        <v>189.58</v>
      </c>
      <c r="E42" s="86" t="s">
        <v>116</v>
      </c>
      <c r="F42" s="21" t="s">
        <v>2</v>
      </c>
      <c r="G42" s="21" t="s">
        <v>4</v>
      </c>
      <c r="H42" s="86" t="s">
        <v>291</v>
      </c>
      <c r="I42" s="36">
        <v>9</v>
      </c>
      <c r="J42" s="86" t="s">
        <v>308</v>
      </c>
    </row>
    <row r="43" spans="1:10" x14ac:dyDescent="0.25">
      <c r="A43" s="109">
        <v>40</v>
      </c>
      <c r="B43" s="84" t="s">
        <v>339</v>
      </c>
      <c r="C43" s="104">
        <v>0.1</v>
      </c>
      <c r="D43" s="32">
        <v>182.21</v>
      </c>
      <c r="E43" s="86" t="s">
        <v>116</v>
      </c>
      <c r="F43" s="90" t="s">
        <v>3</v>
      </c>
      <c r="G43" s="90" t="s">
        <v>4</v>
      </c>
      <c r="H43" s="92" t="s">
        <v>294</v>
      </c>
      <c r="I43" s="91">
        <v>8</v>
      </c>
      <c r="J43" s="92" t="s">
        <v>308</v>
      </c>
    </row>
    <row r="44" spans="1:10" x14ac:dyDescent="0.25">
      <c r="A44" s="109">
        <v>41</v>
      </c>
      <c r="B44" s="84" t="s">
        <v>340</v>
      </c>
      <c r="C44" s="104">
        <v>9.6000000000000002E-2</v>
      </c>
      <c r="D44" s="32">
        <v>166</v>
      </c>
      <c r="E44" s="89"/>
      <c r="F44" s="21" t="s">
        <v>3</v>
      </c>
      <c r="G44" s="21" t="s">
        <v>4</v>
      </c>
      <c r="H44" s="92"/>
      <c r="I44" s="36">
        <v>9</v>
      </c>
      <c r="J44" s="92" t="s">
        <v>129</v>
      </c>
    </row>
    <row r="45" spans="1:10" x14ac:dyDescent="0.25">
      <c r="A45" s="109">
        <v>42</v>
      </c>
      <c r="B45" s="84" t="s">
        <v>341</v>
      </c>
      <c r="C45" s="104"/>
      <c r="D45" s="32"/>
      <c r="E45" s="85">
        <v>17.059999999999999</v>
      </c>
      <c r="F45" s="21" t="s">
        <v>2</v>
      </c>
      <c r="G45" s="21" t="s">
        <v>4</v>
      </c>
      <c r="H45" s="86" t="s">
        <v>291</v>
      </c>
      <c r="I45" s="36">
        <v>9</v>
      </c>
      <c r="J45" s="86" t="s">
        <v>130</v>
      </c>
    </row>
    <row r="46" spans="1:10" x14ac:dyDescent="0.25">
      <c r="A46" s="109">
        <v>43</v>
      </c>
      <c r="B46" s="84" t="s">
        <v>342</v>
      </c>
      <c r="C46" s="104">
        <v>3.5000000000000003E-2</v>
      </c>
      <c r="D46" s="32">
        <v>252</v>
      </c>
      <c r="E46" s="85">
        <v>23.06</v>
      </c>
      <c r="F46" s="21" t="s">
        <v>2</v>
      </c>
      <c r="G46" s="21" t="s">
        <v>4</v>
      </c>
      <c r="H46" s="86" t="s">
        <v>330</v>
      </c>
      <c r="I46" s="36">
        <v>9</v>
      </c>
      <c r="J46" s="86" t="s">
        <v>306</v>
      </c>
    </row>
    <row r="47" spans="1:10" x14ac:dyDescent="0.25">
      <c r="A47" s="109">
        <v>44</v>
      </c>
      <c r="B47" s="84" t="s">
        <v>343</v>
      </c>
      <c r="C47" s="104">
        <v>0.114</v>
      </c>
      <c r="D47" s="32">
        <v>209</v>
      </c>
      <c r="E47" s="85">
        <v>21.06</v>
      </c>
      <c r="F47" s="21" t="s">
        <v>2</v>
      </c>
      <c r="G47" s="21" t="s">
        <v>4</v>
      </c>
      <c r="H47" s="86" t="s">
        <v>330</v>
      </c>
      <c r="I47" s="36">
        <v>9</v>
      </c>
      <c r="J47" s="86" t="s">
        <v>306</v>
      </c>
    </row>
    <row r="48" spans="1:10" x14ac:dyDescent="0.25">
      <c r="A48" s="109">
        <v>45</v>
      </c>
      <c r="B48" s="84" t="s">
        <v>344</v>
      </c>
      <c r="C48" s="104">
        <v>0.16500000000000001</v>
      </c>
      <c r="D48" s="32">
        <v>267</v>
      </c>
      <c r="E48" s="85">
        <v>10.06</v>
      </c>
      <c r="F48" s="21" t="s">
        <v>2</v>
      </c>
      <c r="G48" s="21" t="s">
        <v>4</v>
      </c>
      <c r="H48" s="86" t="s">
        <v>291</v>
      </c>
      <c r="I48" s="36">
        <v>9</v>
      </c>
      <c r="J48" s="86" t="s">
        <v>306</v>
      </c>
    </row>
    <row r="49" spans="1:10" x14ac:dyDescent="0.25">
      <c r="A49" s="109">
        <v>46</v>
      </c>
      <c r="B49" s="84" t="s">
        <v>526</v>
      </c>
      <c r="C49" s="104">
        <v>0.126</v>
      </c>
      <c r="D49" s="32">
        <v>252</v>
      </c>
      <c r="E49" s="85">
        <v>19.059999999999999</v>
      </c>
      <c r="F49" s="21" t="s">
        <v>2</v>
      </c>
      <c r="G49" s="21" t="s">
        <v>4</v>
      </c>
      <c r="H49" s="86" t="s">
        <v>291</v>
      </c>
      <c r="I49" s="36">
        <v>8</v>
      </c>
      <c r="J49" s="86" t="s">
        <v>306</v>
      </c>
    </row>
    <row r="50" spans="1:10" x14ac:dyDescent="0.25">
      <c r="A50" s="109">
        <v>47</v>
      </c>
      <c r="B50" s="84" t="s">
        <v>345</v>
      </c>
      <c r="C50" s="104">
        <v>0.19400000000000001</v>
      </c>
      <c r="D50" s="32">
        <v>258</v>
      </c>
      <c r="E50" s="85">
        <v>19.059999999999999</v>
      </c>
      <c r="F50" s="21" t="s">
        <v>2</v>
      </c>
      <c r="G50" s="21" t="s">
        <v>4</v>
      </c>
      <c r="H50" s="86" t="s">
        <v>291</v>
      </c>
      <c r="I50" s="36">
        <v>8</v>
      </c>
      <c r="J50" s="86" t="s">
        <v>306</v>
      </c>
    </row>
    <row r="51" spans="1:10" x14ac:dyDescent="0.25">
      <c r="A51" s="109">
        <v>48</v>
      </c>
      <c r="B51" s="84" t="s">
        <v>346</v>
      </c>
      <c r="C51" s="104">
        <v>0.16800000000000001</v>
      </c>
      <c r="D51" s="32">
        <v>241</v>
      </c>
      <c r="E51" s="85">
        <v>17.059999999999999</v>
      </c>
      <c r="F51" s="21" t="s">
        <v>2</v>
      </c>
      <c r="G51" s="21" t="s">
        <v>4</v>
      </c>
      <c r="H51" s="86" t="s">
        <v>291</v>
      </c>
      <c r="I51" s="36">
        <v>9</v>
      </c>
      <c r="J51" s="86" t="s">
        <v>130</v>
      </c>
    </row>
    <row r="52" spans="1:10" x14ac:dyDescent="0.25">
      <c r="A52" s="109">
        <v>49</v>
      </c>
      <c r="B52" s="84" t="s">
        <v>347</v>
      </c>
      <c r="C52" s="104">
        <v>0.28000000000000003</v>
      </c>
      <c r="D52" s="32">
        <v>277</v>
      </c>
      <c r="E52" s="85">
        <v>23.06</v>
      </c>
      <c r="F52" s="21" t="s">
        <v>2</v>
      </c>
      <c r="G52" s="21" t="s">
        <v>4</v>
      </c>
      <c r="H52" s="86" t="s">
        <v>330</v>
      </c>
      <c r="I52" s="36">
        <v>9</v>
      </c>
      <c r="J52" s="86" t="s">
        <v>306</v>
      </c>
    </row>
    <row r="53" spans="1:10" x14ac:dyDescent="0.25">
      <c r="A53" s="109">
        <v>50</v>
      </c>
      <c r="B53" s="84" t="s">
        <v>348</v>
      </c>
      <c r="C53" s="104">
        <v>0.215</v>
      </c>
      <c r="D53" s="32">
        <v>270</v>
      </c>
      <c r="E53" s="85">
        <v>21.06</v>
      </c>
      <c r="F53" s="21" t="s">
        <v>2</v>
      </c>
      <c r="G53" s="21" t="s">
        <v>4</v>
      </c>
      <c r="H53" s="86" t="s">
        <v>330</v>
      </c>
      <c r="I53" s="36">
        <v>9</v>
      </c>
      <c r="J53" s="86" t="s">
        <v>306</v>
      </c>
    </row>
    <row r="54" spans="1:10" x14ac:dyDescent="0.25">
      <c r="A54" s="109">
        <v>51</v>
      </c>
      <c r="B54" s="84" t="s">
        <v>349</v>
      </c>
      <c r="C54" s="104">
        <v>0.24199999999999999</v>
      </c>
      <c r="D54" s="32">
        <v>219</v>
      </c>
      <c r="E54" s="85">
        <v>22.06</v>
      </c>
      <c r="F54" s="21" t="s">
        <v>2</v>
      </c>
      <c r="G54" s="21" t="s">
        <v>4</v>
      </c>
      <c r="H54" s="86" t="s">
        <v>330</v>
      </c>
      <c r="I54" s="36">
        <v>9</v>
      </c>
      <c r="J54" s="86" t="s">
        <v>306</v>
      </c>
    </row>
    <row r="55" spans="1:10" x14ac:dyDescent="0.25">
      <c r="A55" s="109">
        <v>52</v>
      </c>
      <c r="B55" s="84" t="s">
        <v>350</v>
      </c>
      <c r="C55" s="104">
        <v>0.22</v>
      </c>
      <c r="D55" s="32">
        <v>234</v>
      </c>
      <c r="E55" s="85">
        <v>19.059999999999999</v>
      </c>
      <c r="F55" s="21" t="s">
        <v>52</v>
      </c>
      <c r="G55" s="21" t="s">
        <v>4</v>
      </c>
      <c r="H55" s="86" t="s">
        <v>330</v>
      </c>
      <c r="I55" s="36">
        <v>9</v>
      </c>
      <c r="J55" s="86" t="s">
        <v>306</v>
      </c>
    </row>
    <row r="56" spans="1:10" x14ac:dyDescent="0.25">
      <c r="A56" s="109">
        <v>53</v>
      </c>
      <c r="B56" s="84" t="s">
        <v>351</v>
      </c>
      <c r="C56" s="104">
        <v>0.21</v>
      </c>
      <c r="D56" s="32">
        <v>214</v>
      </c>
      <c r="E56" s="85">
        <v>21.06</v>
      </c>
      <c r="F56" s="21" t="s">
        <v>2</v>
      </c>
      <c r="G56" s="21" t="s">
        <v>4</v>
      </c>
      <c r="H56" s="86" t="s">
        <v>330</v>
      </c>
      <c r="I56" s="36">
        <v>9</v>
      </c>
      <c r="J56" s="86" t="s">
        <v>306</v>
      </c>
    </row>
    <row r="57" spans="1:10" x14ac:dyDescent="0.25">
      <c r="A57" s="109">
        <v>54</v>
      </c>
      <c r="B57" s="84" t="s">
        <v>352</v>
      </c>
      <c r="C57" s="104">
        <v>0.16800000000000001</v>
      </c>
      <c r="D57" s="32">
        <v>208</v>
      </c>
      <c r="E57" s="85">
        <v>21.06</v>
      </c>
      <c r="F57" s="21" t="s">
        <v>2</v>
      </c>
      <c r="G57" s="21" t="s">
        <v>4</v>
      </c>
      <c r="H57" s="86" t="s">
        <v>330</v>
      </c>
      <c r="I57" s="36">
        <v>9</v>
      </c>
      <c r="J57" s="86" t="s">
        <v>306</v>
      </c>
    </row>
    <row r="58" spans="1:10" x14ac:dyDescent="0.25">
      <c r="A58" s="109">
        <v>55</v>
      </c>
      <c r="B58" s="84" t="s">
        <v>353</v>
      </c>
      <c r="C58" s="104">
        <v>7.8E-2</v>
      </c>
      <c r="D58" s="32">
        <v>178</v>
      </c>
      <c r="E58" s="85">
        <v>21.06</v>
      </c>
      <c r="F58" s="21" t="s">
        <v>2</v>
      </c>
      <c r="G58" s="21" t="s">
        <v>4</v>
      </c>
      <c r="H58" s="86" t="s">
        <v>291</v>
      </c>
      <c r="I58" s="36">
        <v>8</v>
      </c>
      <c r="J58" s="86" t="s">
        <v>306</v>
      </c>
    </row>
    <row r="59" spans="1:10" x14ac:dyDescent="0.25">
      <c r="A59" s="109">
        <v>56</v>
      </c>
      <c r="B59" s="84" t="s">
        <v>354</v>
      </c>
      <c r="C59" s="104">
        <v>0.106</v>
      </c>
      <c r="D59" s="32">
        <v>205</v>
      </c>
      <c r="E59" s="85">
        <v>19.059999999999999</v>
      </c>
      <c r="F59" s="21" t="s">
        <v>2</v>
      </c>
      <c r="G59" s="21" t="s">
        <v>4</v>
      </c>
      <c r="H59" s="86" t="s">
        <v>291</v>
      </c>
      <c r="I59" s="36">
        <v>8</v>
      </c>
      <c r="J59" s="86" t="s">
        <v>306</v>
      </c>
    </row>
    <row r="60" spans="1:10" x14ac:dyDescent="0.25">
      <c r="A60" s="109">
        <v>57</v>
      </c>
      <c r="B60" s="84" t="s">
        <v>355</v>
      </c>
      <c r="C60" s="104">
        <v>9.4E-2</v>
      </c>
      <c r="D60" s="32">
        <v>199</v>
      </c>
      <c r="E60" s="85">
        <v>19.059999999999999</v>
      </c>
      <c r="F60" s="21" t="s">
        <v>2</v>
      </c>
      <c r="G60" s="21" t="s">
        <v>4</v>
      </c>
      <c r="H60" s="86" t="s">
        <v>291</v>
      </c>
      <c r="I60" s="36">
        <v>9</v>
      </c>
      <c r="J60" s="86" t="s">
        <v>130</v>
      </c>
    </row>
    <row r="61" spans="1:10" x14ac:dyDescent="0.25">
      <c r="A61" s="109">
        <v>58</v>
      </c>
      <c r="B61" s="84" t="s">
        <v>356</v>
      </c>
      <c r="C61" s="104">
        <v>0.13100000000000001</v>
      </c>
      <c r="D61" s="32">
        <v>180</v>
      </c>
      <c r="E61" s="85">
        <v>19.059999999999999</v>
      </c>
      <c r="F61" s="21" t="s">
        <v>2</v>
      </c>
      <c r="G61" s="21" t="s">
        <v>4</v>
      </c>
      <c r="H61" s="86" t="s">
        <v>291</v>
      </c>
      <c r="I61" s="36">
        <v>9</v>
      </c>
      <c r="J61" s="86" t="s">
        <v>130</v>
      </c>
    </row>
    <row r="62" spans="1:10" x14ac:dyDescent="0.25">
      <c r="A62" s="109">
        <v>59</v>
      </c>
      <c r="B62" s="84" t="s">
        <v>357</v>
      </c>
      <c r="C62" s="104">
        <v>0.13</v>
      </c>
      <c r="D62" s="32">
        <v>228</v>
      </c>
      <c r="E62" s="85">
        <v>19.059999999999999</v>
      </c>
      <c r="F62" s="21" t="s">
        <v>2</v>
      </c>
      <c r="G62" s="21" t="s">
        <v>4</v>
      </c>
      <c r="H62" s="86" t="s">
        <v>291</v>
      </c>
      <c r="I62" s="36">
        <v>9</v>
      </c>
      <c r="J62" s="86" t="s">
        <v>130</v>
      </c>
    </row>
    <row r="63" spans="1:10" x14ac:dyDescent="0.25">
      <c r="A63" s="109">
        <v>60</v>
      </c>
      <c r="B63" s="84" t="s">
        <v>358</v>
      </c>
      <c r="C63" s="104">
        <v>0.13800000000000001</v>
      </c>
      <c r="D63" s="32">
        <v>207</v>
      </c>
      <c r="E63" s="85">
        <v>21.06</v>
      </c>
      <c r="F63" s="21" t="s">
        <v>3</v>
      </c>
      <c r="G63" s="21" t="s">
        <v>4</v>
      </c>
      <c r="H63" s="86" t="s">
        <v>291</v>
      </c>
      <c r="I63" s="36">
        <v>9</v>
      </c>
      <c r="J63" s="86" t="s">
        <v>130</v>
      </c>
    </row>
    <row r="64" spans="1:10" x14ac:dyDescent="0.25">
      <c r="A64" s="109">
        <v>61</v>
      </c>
      <c r="B64" s="84" t="s">
        <v>359</v>
      </c>
      <c r="C64" s="104">
        <v>0.19700000000000001</v>
      </c>
      <c r="D64" s="32">
        <v>269.3</v>
      </c>
      <c r="E64" s="85">
        <v>22.06</v>
      </c>
      <c r="F64" s="21" t="s">
        <v>3</v>
      </c>
      <c r="G64" s="21" t="s">
        <v>4</v>
      </c>
      <c r="H64" s="86" t="s">
        <v>291</v>
      </c>
      <c r="I64" s="36">
        <v>9</v>
      </c>
      <c r="J64" s="86" t="s">
        <v>306</v>
      </c>
    </row>
    <row r="65" spans="1:10" x14ac:dyDescent="0.25">
      <c r="A65" s="109">
        <v>62</v>
      </c>
      <c r="B65" s="84" t="s">
        <v>360</v>
      </c>
      <c r="C65" s="104">
        <v>0.16300000000000001</v>
      </c>
      <c r="D65" s="32">
        <v>224</v>
      </c>
      <c r="E65" s="85">
        <v>21.06</v>
      </c>
      <c r="F65" s="21" t="s">
        <v>2</v>
      </c>
      <c r="G65" s="21" t="s">
        <v>4</v>
      </c>
      <c r="H65" s="86" t="s">
        <v>291</v>
      </c>
      <c r="I65" s="36">
        <v>9</v>
      </c>
      <c r="J65" s="86" t="s">
        <v>130</v>
      </c>
    </row>
    <row r="66" spans="1:10" x14ac:dyDescent="0.25">
      <c r="A66" s="109">
        <v>63</v>
      </c>
      <c r="B66" s="84" t="s">
        <v>361</v>
      </c>
      <c r="C66" s="104">
        <v>0.27600000000000002</v>
      </c>
      <c r="D66" s="32">
        <v>242</v>
      </c>
      <c r="E66" s="85">
        <v>18.059999999999999</v>
      </c>
      <c r="F66" s="21" t="s">
        <v>88</v>
      </c>
      <c r="G66" s="21" t="s">
        <v>16</v>
      </c>
      <c r="H66" s="86" t="s">
        <v>291</v>
      </c>
      <c r="I66" s="36">
        <v>9</v>
      </c>
      <c r="J66" s="86" t="s">
        <v>130</v>
      </c>
    </row>
    <row r="67" spans="1:10" x14ac:dyDescent="0.25">
      <c r="A67" s="109">
        <v>64</v>
      </c>
      <c r="B67" s="84" t="s">
        <v>362</v>
      </c>
      <c r="C67" s="104">
        <v>0.253</v>
      </c>
      <c r="D67" s="108">
        <v>314</v>
      </c>
      <c r="E67" s="85">
        <v>19.059999999999999</v>
      </c>
      <c r="F67" s="21" t="s">
        <v>2</v>
      </c>
      <c r="G67" s="21" t="s">
        <v>4</v>
      </c>
      <c r="H67" s="86" t="s">
        <v>291</v>
      </c>
      <c r="I67" s="36">
        <v>9</v>
      </c>
      <c r="J67" s="86" t="s">
        <v>130</v>
      </c>
    </row>
    <row r="68" spans="1:10" x14ac:dyDescent="0.25">
      <c r="A68" s="109">
        <v>65</v>
      </c>
      <c r="B68" s="84" t="s">
        <v>363</v>
      </c>
      <c r="C68" s="104">
        <v>6.5000000000000002E-2</v>
      </c>
      <c r="D68" s="32">
        <v>195</v>
      </c>
      <c r="E68" s="85">
        <v>15.06</v>
      </c>
      <c r="F68" s="21" t="s">
        <v>2</v>
      </c>
      <c r="G68" s="21" t="s">
        <v>1</v>
      </c>
      <c r="H68" s="86" t="s">
        <v>291</v>
      </c>
      <c r="I68" s="36">
        <v>3</v>
      </c>
      <c r="J68" s="86" t="s">
        <v>364</v>
      </c>
    </row>
    <row r="69" spans="1:10" x14ac:dyDescent="0.25">
      <c r="A69" s="109">
        <v>66</v>
      </c>
      <c r="B69" s="84" t="s">
        <v>365</v>
      </c>
      <c r="C69" s="104">
        <v>2.7E-2</v>
      </c>
      <c r="D69" s="32">
        <v>182.7</v>
      </c>
      <c r="E69" s="85">
        <v>15.06</v>
      </c>
      <c r="F69" s="21" t="s">
        <v>2</v>
      </c>
      <c r="G69" s="21" t="s">
        <v>1</v>
      </c>
      <c r="H69" s="86" t="s">
        <v>366</v>
      </c>
      <c r="I69" s="36" t="s">
        <v>366</v>
      </c>
      <c r="J69" s="86" t="s">
        <v>366</v>
      </c>
    </row>
    <row r="70" spans="1:10" x14ac:dyDescent="0.25">
      <c r="A70" s="109">
        <v>67</v>
      </c>
      <c r="B70" s="84" t="s">
        <v>367</v>
      </c>
      <c r="C70" s="104">
        <v>1.2E-2</v>
      </c>
      <c r="D70" s="32">
        <v>164</v>
      </c>
      <c r="E70" s="85">
        <v>15.06</v>
      </c>
      <c r="F70" s="21" t="s">
        <v>2</v>
      </c>
      <c r="G70" s="21" t="s">
        <v>1</v>
      </c>
      <c r="H70" s="86" t="s">
        <v>366</v>
      </c>
      <c r="I70" s="36" t="s">
        <v>366</v>
      </c>
      <c r="J70" s="86" t="s">
        <v>366</v>
      </c>
    </row>
    <row r="71" spans="1:10" x14ac:dyDescent="0.25">
      <c r="A71" s="109">
        <v>68</v>
      </c>
      <c r="B71" s="84" t="s">
        <v>368</v>
      </c>
      <c r="C71" s="104">
        <v>4.2999999999999997E-2</v>
      </c>
      <c r="D71" s="32">
        <v>175.3</v>
      </c>
      <c r="E71" s="85">
        <v>13.06</v>
      </c>
      <c r="F71" s="21" t="s">
        <v>2</v>
      </c>
      <c r="G71" s="21" t="s">
        <v>1</v>
      </c>
      <c r="H71" s="86" t="s">
        <v>369</v>
      </c>
      <c r="I71" s="36">
        <v>3</v>
      </c>
      <c r="J71" s="86" t="s">
        <v>364</v>
      </c>
    </row>
    <row r="72" spans="1:10" x14ac:dyDescent="0.25">
      <c r="A72" s="109">
        <v>69</v>
      </c>
      <c r="B72" s="84" t="s">
        <v>370</v>
      </c>
      <c r="C72" s="104"/>
      <c r="D72" s="32"/>
      <c r="E72" s="85">
        <v>21.06</v>
      </c>
      <c r="F72" s="21" t="s">
        <v>2</v>
      </c>
      <c r="G72" s="21" t="s">
        <v>1</v>
      </c>
      <c r="H72" s="86" t="s">
        <v>371</v>
      </c>
      <c r="I72" s="36">
        <v>3</v>
      </c>
      <c r="J72" s="86" t="s">
        <v>130</v>
      </c>
    </row>
    <row r="73" spans="1:10" x14ac:dyDescent="0.25">
      <c r="A73" s="109">
        <v>70</v>
      </c>
      <c r="B73" s="84" t="s">
        <v>372</v>
      </c>
      <c r="C73" s="104"/>
      <c r="D73" s="32"/>
      <c r="E73" s="85">
        <v>15.06</v>
      </c>
      <c r="F73" s="21" t="s">
        <v>2</v>
      </c>
      <c r="G73" s="21" t="s">
        <v>1</v>
      </c>
      <c r="H73" s="86" t="s">
        <v>369</v>
      </c>
      <c r="I73" s="36">
        <v>3</v>
      </c>
      <c r="J73" s="86" t="s">
        <v>130</v>
      </c>
    </row>
    <row r="74" spans="1:10" x14ac:dyDescent="0.25">
      <c r="A74" s="109">
        <v>71</v>
      </c>
      <c r="B74" s="84" t="s">
        <v>373</v>
      </c>
      <c r="C74" s="104"/>
      <c r="D74" s="32"/>
      <c r="E74" s="85" t="s">
        <v>207</v>
      </c>
      <c r="F74" s="21" t="s">
        <v>207</v>
      </c>
      <c r="G74" s="21" t="s">
        <v>207</v>
      </c>
      <c r="H74" s="86"/>
      <c r="I74" s="36"/>
      <c r="J74" s="86"/>
    </row>
    <row r="75" spans="1:10" x14ac:dyDescent="0.25">
      <c r="A75" s="109">
        <v>72</v>
      </c>
      <c r="B75" s="84" t="s">
        <v>374</v>
      </c>
      <c r="C75" s="104"/>
      <c r="D75" s="32"/>
      <c r="E75" s="85">
        <v>15.06</v>
      </c>
      <c r="F75" s="21" t="s">
        <v>2</v>
      </c>
      <c r="G75" s="21" t="s">
        <v>1</v>
      </c>
      <c r="H75" s="86" t="s">
        <v>291</v>
      </c>
      <c r="I75" s="36">
        <v>3</v>
      </c>
      <c r="J75" s="86" t="s">
        <v>306</v>
      </c>
    </row>
    <row r="76" spans="1:10" x14ac:dyDescent="0.25">
      <c r="A76" s="109">
        <v>73</v>
      </c>
      <c r="B76" s="84" t="s">
        <v>375</v>
      </c>
      <c r="C76" s="104"/>
      <c r="D76" s="32"/>
      <c r="E76" s="85">
        <v>15.06</v>
      </c>
      <c r="F76" s="21" t="s">
        <v>2</v>
      </c>
      <c r="G76" s="21" t="s">
        <v>1</v>
      </c>
      <c r="H76" s="86" t="s">
        <v>291</v>
      </c>
      <c r="I76" s="36"/>
      <c r="J76" s="86" t="s">
        <v>306</v>
      </c>
    </row>
    <row r="77" spans="1:10" x14ac:dyDescent="0.25">
      <c r="A77" s="109">
        <v>74</v>
      </c>
      <c r="B77" s="84" t="s">
        <v>376</v>
      </c>
      <c r="C77" s="104"/>
      <c r="D77" s="32"/>
      <c r="E77" s="85" t="s">
        <v>207</v>
      </c>
      <c r="F77" s="21" t="s">
        <v>2</v>
      </c>
      <c r="G77" s="21" t="s">
        <v>1</v>
      </c>
      <c r="H77" s="86" t="s">
        <v>366</v>
      </c>
      <c r="I77" s="36"/>
      <c r="J77" s="86"/>
    </row>
    <row r="78" spans="1:10" x14ac:dyDescent="0.25">
      <c r="A78" s="109">
        <v>75</v>
      </c>
      <c r="B78" s="84" t="s">
        <v>377</v>
      </c>
      <c r="C78" s="104">
        <v>0.308</v>
      </c>
      <c r="D78" s="32">
        <v>239</v>
      </c>
      <c r="E78" s="85">
        <v>20.059999999999999</v>
      </c>
      <c r="F78" s="21" t="s">
        <v>2</v>
      </c>
      <c r="G78" s="21" t="s">
        <v>4</v>
      </c>
      <c r="H78" s="86" t="s">
        <v>378</v>
      </c>
      <c r="I78" s="36">
        <v>9</v>
      </c>
      <c r="J78" s="86" t="s">
        <v>129</v>
      </c>
    </row>
    <row r="79" spans="1:10" x14ac:dyDescent="0.25">
      <c r="A79" s="109">
        <v>76</v>
      </c>
      <c r="B79" s="84" t="s">
        <v>379</v>
      </c>
      <c r="C79" s="104"/>
      <c r="D79" s="32"/>
      <c r="E79" s="85">
        <v>15.06</v>
      </c>
      <c r="F79" s="21" t="s">
        <v>2</v>
      </c>
      <c r="G79" s="21" t="s">
        <v>1</v>
      </c>
      <c r="H79" s="86" t="s">
        <v>369</v>
      </c>
      <c r="I79" s="36"/>
      <c r="J79" s="86" t="s">
        <v>308</v>
      </c>
    </row>
    <row r="80" spans="1:10" x14ac:dyDescent="0.25">
      <c r="A80" s="109">
        <v>77</v>
      </c>
      <c r="B80" s="84" t="s">
        <v>380</v>
      </c>
      <c r="C80" s="104"/>
      <c r="D80" s="32"/>
      <c r="E80" s="85">
        <v>15.06</v>
      </c>
      <c r="F80" s="21" t="s">
        <v>366</v>
      </c>
      <c r="G80" s="21" t="s">
        <v>366</v>
      </c>
      <c r="H80" s="86" t="s">
        <v>366</v>
      </c>
      <c r="I80" s="36"/>
      <c r="J80" s="86"/>
    </row>
    <row r="81" spans="1:10" x14ac:dyDescent="0.25">
      <c r="A81" s="109">
        <v>78</v>
      </c>
      <c r="B81" s="84" t="s">
        <v>381</v>
      </c>
      <c r="C81" s="104"/>
      <c r="D81" s="32"/>
      <c r="E81" s="85">
        <v>15.06</v>
      </c>
      <c r="F81" s="21" t="s">
        <v>2</v>
      </c>
      <c r="G81" s="21" t="s">
        <v>1</v>
      </c>
      <c r="H81" s="86" t="s">
        <v>369</v>
      </c>
      <c r="I81" s="36"/>
      <c r="J81" s="86" t="s">
        <v>308</v>
      </c>
    </row>
    <row r="82" spans="1:10" x14ac:dyDescent="0.25">
      <c r="A82" s="109">
        <v>79</v>
      </c>
      <c r="B82" s="84" t="s">
        <v>382</v>
      </c>
      <c r="C82" s="104"/>
      <c r="D82" s="32"/>
      <c r="E82" s="85">
        <v>15.06</v>
      </c>
      <c r="F82" s="21" t="s">
        <v>2</v>
      </c>
      <c r="G82" s="21" t="s">
        <v>1</v>
      </c>
      <c r="H82" s="86" t="s">
        <v>369</v>
      </c>
      <c r="I82" s="36">
        <v>1</v>
      </c>
      <c r="J82" s="86" t="s">
        <v>383</v>
      </c>
    </row>
    <row r="83" spans="1:10" x14ac:dyDescent="0.25">
      <c r="A83" s="109">
        <v>80</v>
      </c>
      <c r="B83" s="84" t="s">
        <v>384</v>
      </c>
      <c r="C83" s="104"/>
      <c r="D83" s="32"/>
      <c r="E83" s="85">
        <v>15.06</v>
      </c>
      <c r="F83" s="21" t="s">
        <v>2</v>
      </c>
      <c r="G83" s="21" t="s">
        <v>1</v>
      </c>
      <c r="H83" s="86" t="s">
        <v>369</v>
      </c>
      <c r="I83" s="36">
        <v>1</v>
      </c>
      <c r="J83" s="86" t="s">
        <v>383</v>
      </c>
    </row>
    <row r="84" spans="1:10" x14ac:dyDescent="0.25">
      <c r="A84" s="109">
        <v>81</v>
      </c>
      <c r="B84" s="84" t="s">
        <v>385</v>
      </c>
      <c r="C84" s="104"/>
      <c r="D84" s="32"/>
      <c r="E84" s="85">
        <v>15.06</v>
      </c>
      <c r="F84" s="21" t="s">
        <v>2</v>
      </c>
      <c r="G84" s="21" t="s">
        <v>1</v>
      </c>
      <c r="H84" s="86" t="s">
        <v>369</v>
      </c>
      <c r="I84" s="36">
        <v>1</v>
      </c>
      <c r="J84" s="86" t="s">
        <v>383</v>
      </c>
    </row>
    <row r="85" spans="1:10" x14ac:dyDescent="0.25">
      <c r="A85" s="109">
        <v>82</v>
      </c>
      <c r="B85" s="84" t="s">
        <v>386</v>
      </c>
      <c r="C85" s="104">
        <v>2.1999999999999999E-2</v>
      </c>
      <c r="D85" s="32">
        <v>183</v>
      </c>
      <c r="E85" s="85">
        <v>15.06</v>
      </c>
      <c r="F85" s="21" t="s">
        <v>2</v>
      </c>
      <c r="G85" s="21" t="s">
        <v>1</v>
      </c>
      <c r="H85" s="86" t="s">
        <v>369</v>
      </c>
      <c r="I85" s="36">
        <v>1</v>
      </c>
      <c r="J85" s="86" t="s">
        <v>383</v>
      </c>
    </row>
    <row r="86" spans="1:10" x14ac:dyDescent="0.25">
      <c r="A86" s="109">
        <v>83</v>
      </c>
      <c r="B86" s="84" t="s">
        <v>387</v>
      </c>
      <c r="C86" s="104">
        <v>9.9000000000000005E-2</v>
      </c>
      <c r="D86" s="32">
        <v>213</v>
      </c>
      <c r="E86" s="85">
        <v>21.06</v>
      </c>
      <c r="F86" s="21" t="s">
        <v>2</v>
      </c>
      <c r="G86" s="21" t="s">
        <v>4</v>
      </c>
      <c r="H86" s="86" t="s">
        <v>291</v>
      </c>
      <c r="I86" s="36">
        <v>9</v>
      </c>
      <c r="J86" s="86" t="s">
        <v>130</v>
      </c>
    </row>
    <row r="87" spans="1:10" x14ac:dyDescent="0.25">
      <c r="A87" s="109">
        <v>84</v>
      </c>
      <c r="B87" s="84" t="s">
        <v>388</v>
      </c>
      <c r="C87" s="104"/>
      <c r="D87" s="32"/>
      <c r="E87" s="85">
        <v>21.06</v>
      </c>
      <c r="F87" s="21" t="s">
        <v>2</v>
      </c>
      <c r="G87" s="21" t="s">
        <v>1</v>
      </c>
      <c r="H87" s="86" t="s">
        <v>291</v>
      </c>
      <c r="I87" s="36">
        <v>3</v>
      </c>
      <c r="J87" s="86" t="s">
        <v>308</v>
      </c>
    </row>
    <row r="88" spans="1:10" x14ac:dyDescent="0.25">
      <c r="A88" s="109">
        <v>85</v>
      </c>
      <c r="B88" s="84" t="s">
        <v>389</v>
      </c>
      <c r="C88" s="104">
        <v>6.9000000000000006E-2</v>
      </c>
      <c r="D88" s="32">
        <v>228</v>
      </c>
      <c r="E88" s="85">
        <v>21.06</v>
      </c>
      <c r="F88" s="21" t="s">
        <v>2</v>
      </c>
      <c r="G88" s="21" t="s">
        <v>1</v>
      </c>
      <c r="H88" s="86" t="s">
        <v>291</v>
      </c>
      <c r="I88" s="36">
        <v>4</v>
      </c>
      <c r="J88" s="86" t="s">
        <v>308</v>
      </c>
    </row>
    <row r="89" spans="1:10" x14ac:dyDescent="0.25">
      <c r="A89" s="109">
        <v>86</v>
      </c>
      <c r="B89" s="84" t="s">
        <v>390</v>
      </c>
      <c r="C89" s="104">
        <v>0.35</v>
      </c>
      <c r="D89" s="32">
        <v>248</v>
      </c>
      <c r="E89" s="85">
        <v>21.06</v>
      </c>
      <c r="F89" s="21" t="s">
        <v>2</v>
      </c>
      <c r="G89" s="21" t="s">
        <v>1</v>
      </c>
      <c r="H89" s="86" t="s">
        <v>291</v>
      </c>
      <c r="I89" s="36">
        <v>3</v>
      </c>
      <c r="J89" s="86" t="s">
        <v>308</v>
      </c>
    </row>
    <row r="90" spans="1:10" x14ac:dyDescent="0.25">
      <c r="A90" s="109">
        <v>87</v>
      </c>
      <c r="B90" s="84" t="s">
        <v>391</v>
      </c>
      <c r="C90" s="104">
        <v>9.1999999999999998E-2</v>
      </c>
      <c r="D90" s="108">
        <v>309</v>
      </c>
      <c r="E90" s="85">
        <v>21.06</v>
      </c>
      <c r="F90" s="21" t="s">
        <v>2</v>
      </c>
      <c r="G90" s="21" t="s">
        <v>4</v>
      </c>
      <c r="H90" s="86" t="s">
        <v>291</v>
      </c>
      <c r="I90" s="36">
        <v>3</v>
      </c>
      <c r="J90" s="86" t="s">
        <v>308</v>
      </c>
    </row>
    <row r="91" spans="1:10" x14ac:dyDescent="0.25">
      <c r="A91" s="109">
        <v>88</v>
      </c>
      <c r="B91" s="84" t="s">
        <v>392</v>
      </c>
      <c r="C91" s="104">
        <v>2.7E-2</v>
      </c>
      <c r="D91" s="32">
        <v>240</v>
      </c>
      <c r="E91" s="85">
        <v>19.059999999999999</v>
      </c>
      <c r="F91" s="21" t="s">
        <v>2</v>
      </c>
      <c r="G91" s="21" t="s">
        <v>1</v>
      </c>
      <c r="H91" s="86" t="s">
        <v>291</v>
      </c>
      <c r="I91" s="36">
        <v>3</v>
      </c>
      <c r="J91" s="86" t="s">
        <v>306</v>
      </c>
    </row>
    <row r="92" spans="1:10" x14ac:dyDescent="0.25">
      <c r="A92" s="109">
        <v>89</v>
      </c>
      <c r="B92" s="84" t="s">
        <v>393</v>
      </c>
      <c r="C92" s="104">
        <v>4.5999999999999999E-2</v>
      </c>
      <c r="D92" s="32">
        <v>265.60000000000002</v>
      </c>
      <c r="E92" s="72">
        <v>19.059999999999999</v>
      </c>
      <c r="F92" s="87" t="s">
        <v>2</v>
      </c>
      <c r="G92" s="87" t="s">
        <v>1</v>
      </c>
      <c r="H92" s="86" t="s">
        <v>291</v>
      </c>
      <c r="I92" s="87">
        <v>3</v>
      </c>
      <c r="J92" s="87">
        <v>3.08</v>
      </c>
    </row>
    <row r="93" spans="1:10" x14ac:dyDescent="0.25">
      <c r="A93" s="109">
        <v>90</v>
      </c>
      <c r="B93" s="84" t="s">
        <v>394</v>
      </c>
      <c r="C93" s="104">
        <v>7.4999999999999997E-2</v>
      </c>
      <c r="D93" s="32">
        <v>313</v>
      </c>
      <c r="E93" s="85">
        <v>20.059999999999999</v>
      </c>
      <c r="F93" s="21" t="s">
        <v>2</v>
      </c>
      <c r="G93" s="21" t="s">
        <v>1</v>
      </c>
      <c r="H93" s="86" t="s">
        <v>291</v>
      </c>
      <c r="I93" s="36">
        <v>3</v>
      </c>
      <c r="J93" s="86" t="s">
        <v>306</v>
      </c>
    </row>
    <row r="94" spans="1:10" x14ac:dyDescent="0.25">
      <c r="A94" s="109">
        <v>91</v>
      </c>
      <c r="B94" s="84" t="s">
        <v>395</v>
      </c>
      <c r="C94" s="104">
        <v>7.2999999999999995E-2</v>
      </c>
      <c r="D94" s="32">
        <v>227</v>
      </c>
      <c r="E94" s="85">
        <v>21.06</v>
      </c>
      <c r="F94" s="21" t="s">
        <v>2</v>
      </c>
      <c r="G94" s="21" t="s">
        <v>4</v>
      </c>
      <c r="H94" s="86" t="s">
        <v>319</v>
      </c>
      <c r="I94" s="36">
        <v>7</v>
      </c>
      <c r="J94" s="86" t="s">
        <v>308</v>
      </c>
    </row>
    <row r="95" spans="1:10" x14ac:dyDescent="0.25">
      <c r="A95" s="109">
        <v>92</v>
      </c>
      <c r="B95" s="84" t="s">
        <v>396</v>
      </c>
      <c r="C95" s="104">
        <v>0.23499999999999999</v>
      </c>
      <c r="D95" s="32">
        <v>259</v>
      </c>
      <c r="E95" s="85">
        <v>20.059999999999999</v>
      </c>
      <c r="F95" s="21" t="s">
        <v>2</v>
      </c>
      <c r="G95" s="21" t="s">
        <v>4</v>
      </c>
      <c r="H95" s="86" t="s">
        <v>135</v>
      </c>
      <c r="I95" s="36">
        <v>8</v>
      </c>
      <c r="J95" s="86" t="s">
        <v>308</v>
      </c>
    </row>
    <row r="96" spans="1:10" x14ac:dyDescent="0.25">
      <c r="A96" s="109">
        <v>93</v>
      </c>
      <c r="B96" s="84" t="s">
        <v>397</v>
      </c>
      <c r="C96" s="104">
        <v>0.14399999999999999</v>
      </c>
      <c r="D96" s="32">
        <v>246</v>
      </c>
      <c r="E96" s="85">
        <v>20.059999999999999</v>
      </c>
      <c r="F96" s="21" t="s">
        <v>2</v>
      </c>
      <c r="G96" s="21" t="s">
        <v>29</v>
      </c>
      <c r="H96" s="86" t="s">
        <v>135</v>
      </c>
      <c r="I96" s="36">
        <v>6</v>
      </c>
      <c r="J96" s="86" t="s">
        <v>308</v>
      </c>
    </row>
    <row r="97" spans="1:10" x14ac:dyDescent="0.25">
      <c r="A97" s="109">
        <v>94</v>
      </c>
      <c r="B97" s="84" t="s">
        <v>398</v>
      </c>
      <c r="C97" s="104">
        <v>0.16</v>
      </c>
      <c r="D97" s="32">
        <v>243</v>
      </c>
      <c r="E97" s="85">
        <v>21.06</v>
      </c>
      <c r="F97" s="21" t="s">
        <v>2</v>
      </c>
      <c r="G97" s="21" t="s">
        <v>1</v>
      </c>
      <c r="H97" s="86" t="s">
        <v>294</v>
      </c>
      <c r="I97" s="36">
        <v>6</v>
      </c>
      <c r="J97" s="86" t="s">
        <v>308</v>
      </c>
    </row>
    <row r="98" spans="1:10" x14ac:dyDescent="0.25">
      <c r="A98" s="109">
        <v>95</v>
      </c>
      <c r="B98" s="84" t="s">
        <v>399</v>
      </c>
      <c r="C98" s="104"/>
      <c r="D98" s="32"/>
      <c r="E98" s="85">
        <v>15.06</v>
      </c>
      <c r="F98" s="21" t="s">
        <v>2</v>
      </c>
      <c r="G98" s="21" t="s">
        <v>1</v>
      </c>
      <c r="H98" s="86" t="s">
        <v>291</v>
      </c>
      <c r="I98" s="36">
        <v>1</v>
      </c>
      <c r="J98" s="86" t="s">
        <v>129</v>
      </c>
    </row>
    <row r="99" spans="1:10" x14ac:dyDescent="0.25">
      <c r="A99" s="109">
        <v>96</v>
      </c>
      <c r="B99" s="84" t="s">
        <v>400</v>
      </c>
      <c r="C99" s="104">
        <v>1.7000000000000001E-2</v>
      </c>
      <c r="D99" s="32"/>
      <c r="E99" s="85">
        <v>15.06</v>
      </c>
      <c r="F99" s="21" t="s">
        <v>2</v>
      </c>
      <c r="G99" s="21" t="s">
        <v>1</v>
      </c>
      <c r="H99" s="86" t="s">
        <v>401</v>
      </c>
      <c r="I99" s="36">
        <v>1</v>
      </c>
      <c r="J99" s="86" t="s">
        <v>292</v>
      </c>
    </row>
    <row r="100" spans="1:10" x14ac:dyDescent="0.25">
      <c r="A100" s="109">
        <v>97</v>
      </c>
      <c r="B100" s="84" t="s">
        <v>56</v>
      </c>
      <c r="C100" s="104">
        <v>0.155</v>
      </c>
      <c r="D100" s="32">
        <v>227</v>
      </c>
      <c r="E100" s="85">
        <v>21.06</v>
      </c>
      <c r="F100" s="21" t="s">
        <v>2</v>
      </c>
      <c r="G100" s="21" t="s">
        <v>1</v>
      </c>
      <c r="H100" s="86" t="s">
        <v>135</v>
      </c>
      <c r="I100" s="36">
        <v>1</v>
      </c>
      <c r="J100" s="86" t="s">
        <v>129</v>
      </c>
    </row>
    <row r="101" spans="1:10" x14ac:dyDescent="0.25">
      <c r="A101" s="109">
        <v>98</v>
      </c>
      <c r="B101" s="84" t="s">
        <v>402</v>
      </c>
      <c r="C101" s="104">
        <v>9.1999999999999998E-2</v>
      </c>
      <c r="D101" s="32">
        <v>168.6</v>
      </c>
      <c r="E101" s="85">
        <v>22.06</v>
      </c>
      <c r="F101" s="21" t="s">
        <v>2</v>
      </c>
      <c r="G101" s="21" t="s">
        <v>4</v>
      </c>
      <c r="H101" s="86" t="s">
        <v>135</v>
      </c>
      <c r="I101" s="36">
        <v>6</v>
      </c>
      <c r="J101" s="86" t="s">
        <v>292</v>
      </c>
    </row>
    <row r="102" spans="1:10" x14ac:dyDescent="0.25">
      <c r="A102" s="109">
        <v>99</v>
      </c>
      <c r="B102" s="84" t="s">
        <v>403</v>
      </c>
      <c r="C102" s="104">
        <v>7.6999999999999999E-2</v>
      </c>
      <c r="D102" s="32">
        <v>167.3</v>
      </c>
      <c r="E102" s="85">
        <v>22.06</v>
      </c>
      <c r="F102" s="21" t="s">
        <v>2</v>
      </c>
      <c r="G102" s="21" t="s">
        <v>4</v>
      </c>
      <c r="H102" s="86" t="s">
        <v>135</v>
      </c>
      <c r="I102" s="36">
        <v>7</v>
      </c>
      <c r="J102" s="86" t="s">
        <v>292</v>
      </c>
    </row>
    <row r="103" spans="1:10" x14ac:dyDescent="0.25">
      <c r="A103" s="109">
        <v>100</v>
      </c>
      <c r="B103" s="84" t="s">
        <v>404</v>
      </c>
      <c r="C103" s="104">
        <v>2.8000000000000001E-2</v>
      </c>
      <c r="D103" s="32">
        <v>180</v>
      </c>
      <c r="E103" s="85" t="s">
        <v>366</v>
      </c>
      <c r="F103" s="21" t="s">
        <v>366</v>
      </c>
      <c r="G103" s="21" t="s">
        <v>366</v>
      </c>
      <c r="H103" s="86"/>
      <c r="I103" s="36"/>
      <c r="J103" s="86"/>
    </row>
    <row r="104" spans="1:10" x14ac:dyDescent="0.25">
      <c r="A104" s="109">
        <v>101</v>
      </c>
      <c r="B104" s="84" t="s">
        <v>405</v>
      </c>
      <c r="C104" s="104">
        <v>9.2999999999999999E-2</v>
      </c>
      <c r="D104" s="32">
        <v>178</v>
      </c>
      <c r="E104" s="85">
        <v>19.059999999999999</v>
      </c>
      <c r="F104" s="21" t="s">
        <v>2</v>
      </c>
      <c r="G104" s="21" t="s">
        <v>1</v>
      </c>
      <c r="H104" s="86"/>
      <c r="I104" s="36">
        <v>2</v>
      </c>
      <c r="J104" s="86" t="s">
        <v>130</v>
      </c>
    </row>
    <row r="105" spans="1:10" x14ac:dyDescent="0.25">
      <c r="A105" s="109">
        <v>102</v>
      </c>
      <c r="B105" s="84" t="s">
        <v>406</v>
      </c>
      <c r="C105" s="104">
        <v>0.114</v>
      </c>
      <c r="D105" s="32">
        <v>189</v>
      </c>
      <c r="E105" s="85">
        <v>32.06</v>
      </c>
      <c r="F105" s="21" t="s">
        <v>2</v>
      </c>
      <c r="G105" s="21" t="s">
        <v>29</v>
      </c>
      <c r="H105" s="86" t="s">
        <v>135</v>
      </c>
      <c r="I105" s="36">
        <v>6</v>
      </c>
      <c r="J105" s="86" t="s">
        <v>292</v>
      </c>
    </row>
    <row r="106" spans="1:10" x14ac:dyDescent="0.25">
      <c r="A106" s="109">
        <v>103</v>
      </c>
      <c r="B106" s="84" t="s">
        <v>407</v>
      </c>
      <c r="C106" s="104">
        <v>1.2E-2</v>
      </c>
      <c r="D106" s="32">
        <v>224</v>
      </c>
      <c r="E106" s="85">
        <v>19.059999999999999</v>
      </c>
      <c r="F106" s="21" t="s">
        <v>2</v>
      </c>
      <c r="G106" s="21" t="s">
        <v>1</v>
      </c>
      <c r="H106" s="86" t="s">
        <v>378</v>
      </c>
      <c r="I106" s="36">
        <v>2</v>
      </c>
      <c r="J106" s="86" t="s">
        <v>306</v>
      </c>
    </row>
    <row r="107" spans="1:10" x14ac:dyDescent="0.25">
      <c r="A107" s="109">
        <v>104</v>
      </c>
      <c r="B107" s="84" t="s">
        <v>408</v>
      </c>
      <c r="C107" s="104">
        <v>0.25700000000000001</v>
      </c>
      <c r="D107" s="32">
        <v>193</v>
      </c>
      <c r="E107" s="85">
        <v>20.059999999999999</v>
      </c>
      <c r="F107" s="21" t="s">
        <v>2</v>
      </c>
      <c r="G107" s="21" t="s">
        <v>29</v>
      </c>
      <c r="H107" s="86" t="s">
        <v>319</v>
      </c>
      <c r="I107" s="36">
        <v>4</v>
      </c>
      <c r="J107" s="86" t="s">
        <v>306</v>
      </c>
    </row>
    <row r="108" spans="1:10" x14ac:dyDescent="0.25">
      <c r="A108" s="109">
        <v>105</v>
      </c>
      <c r="B108" s="84" t="s">
        <v>409</v>
      </c>
      <c r="C108" s="104">
        <v>0.33600000000000002</v>
      </c>
      <c r="D108" s="32">
        <v>183</v>
      </c>
      <c r="E108" s="85">
        <v>21.06</v>
      </c>
      <c r="F108" s="21" t="s">
        <v>3</v>
      </c>
      <c r="G108" s="21" t="s">
        <v>4</v>
      </c>
      <c r="H108" s="86" t="s">
        <v>135</v>
      </c>
      <c r="I108" s="36">
        <v>3</v>
      </c>
      <c r="J108" s="86" t="s">
        <v>308</v>
      </c>
    </row>
    <row r="109" spans="1:10" x14ac:dyDescent="0.25">
      <c r="A109" s="109">
        <v>106</v>
      </c>
      <c r="B109" s="84" t="s">
        <v>410</v>
      </c>
      <c r="C109" s="104">
        <v>0.36899999999999999</v>
      </c>
      <c r="D109" s="32">
        <v>178</v>
      </c>
      <c r="E109" s="85">
        <v>21.06</v>
      </c>
      <c r="F109" s="21" t="s">
        <v>3</v>
      </c>
      <c r="G109" s="21" t="s">
        <v>4</v>
      </c>
      <c r="H109" s="86" t="s">
        <v>330</v>
      </c>
      <c r="I109" s="36">
        <v>8</v>
      </c>
      <c r="J109" s="86" t="s">
        <v>130</v>
      </c>
    </row>
    <row r="110" spans="1:10" x14ac:dyDescent="0.25">
      <c r="A110" s="109">
        <v>107</v>
      </c>
      <c r="B110" s="84" t="s">
        <v>411</v>
      </c>
      <c r="C110" s="104">
        <v>0.29599999999999999</v>
      </c>
      <c r="D110" s="32">
        <v>235</v>
      </c>
      <c r="E110" s="85">
        <v>19.059999999999999</v>
      </c>
      <c r="F110" s="21" t="s">
        <v>2</v>
      </c>
      <c r="G110" s="21" t="s">
        <v>4</v>
      </c>
      <c r="H110" s="86" t="s">
        <v>330</v>
      </c>
      <c r="I110" s="36">
        <v>9</v>
      </c>
      <c r="J110" s="86" t="s">
        <v>308</v>
      </c>
    </row>
    <row r="111" spans="1:10" x14ac:dyDescent="0.25">
      <c r="A111" s="109">
        <v>108</v>
      </c>
      <c r="B111" s="84" t="s">
        <v>412</v>
      </c>
      <c r="C111" s="111"/>
      <c r="D111" s="32"/>
      <c r="E111" s="85" t="s">
        <v>413</v>
      </c>
      <c r="F111" s="21" t="s">
        <v>366</v>
      </c>
      <c r="G111" s="21"/>
      <c r="H111" s="86" t="s">
        <v>414</v>
      </c>
      <c r="I111" s="36" t="s">
        <v>414</v>
      </c>
      <c r="J111" s="86" t="s">
        <v>414</v>
      </c>
    </row>
    <row r="112" spans="1:10" x14ac:dyDescent="0.25">
      <c r="A112" s="109">
        <v>160</v>
      </c>
      <c r="B112" s="84" t="s">
        <v>471</v>
      </c>
      <c r="C112" s="104">
        <v>4.5999999999999999E-2</v>
      </c>
      <c r="D112" s="32">
        <v>233</v>
      </c>
      <c r="E112" s="85">
        <v>21.06</v>
      </c>
      <c r="F112" s="21" t="s">
        <v>2</v>
      </c>
      <c r="G112" s="21" t="s">
        <v>1</v>
      </c>
      <c r="H112" s="94" t="s">
        <v>291</v>
      </c>
      <c r="I112" s="36">
        <v>4</v>
      </c>
      <c r="J112" s="86" t="s">
        <v>130</v>
      </c>
    </row>
    <row r="113" spans="1:10" x14ac:dyDescent="0.25">
      <c r="A113" s="109">
        <v>161</v>
      </c>
      <c r="B113" s="84" t="s">
        <v>472</v>
      </c>
      <c r="C113" s="104"/>
      <c r="D113" s="32"/>
      <c r="E113" s="85">
        <v>23.06</v>
      </c>
      <c r="F113" s="21" t="s">
        <v>3</v>
      </c>
      <c r="G113" s="21" t="s">
        <v>1</v>
      </c>
      <c r="H113" s="93"/>
      <c r="I113" s="36">
        <v>3</v>
      </c>
      <c r="J113" s="86" t="s">
        <v>438</v>
      </c>
    </row>
    <row r="114" spans="1:10" x14ac:dyDescent="0.25">
      <c r="A114" s="109">
        <v>162</v>
      </c>
      <c r="B114" s="84" t="s">
        <v>473</v>
      </c>
      <c r="C114" s="104"/>
      <c r="D114" s="32"/>
      <c r="E114" s="85">
        <v>19.059999999999999</v>
      </c>
      <c r="F114" s="21" t="s">
        <v>3</v>
      </c>
      <c r="G114" s="21" t="s">
        <v>1</v>
      </c>
      <c r="H114" s="86" t="s">
        <v>291</v>
      </c>
      <c r="I114" s="36">
        <v>3</v>
      </c>
      <c r="J114" s="86" t="s">
        <v>292</v>
      </c>
    </row>
    <row r="115" spans="1:10" x14ac:dyDescent="0.25">
      <c r="A115" s="109">
        <v>163</v>
      </c>
      <c r="B115" s="84" t="s">
        <v>474</v>
      </c>
      <c r="C115" s="104"/>
      <c r="D115" s="32"/>
      <c r="E115" s="85">
        <v>26.06</v>
      </c>
      <c r="F115" s="21" t="s">
        <v>3</v>
      </c>
      <c r="G115" s="21" t="s">
        <v>1</v>
      </c>
      <c r="H115" s="86"/>
      <c r="I115" s="36">
        <v>2</v>
      </c>
      <c r="J115" s="86" t="s">
        <v>292</v>
      </c>
    </row>
    <row r="116" spans="1:10" x14ac:dyDescent="0.25">
      <c r="A116" s="109">
        <v>164</v>
      </c>
      <c r="B116" s="84" t="s">
        <v>475</v>
      </c>
      <c r="C116" s="104"/>
      <c r="D116" s="32"/>
      <c r="E116" s="85">
        <v>26.06</v>
      </c>
      <c r="F116" s="21" t="s">
        <v>3</v>
      </c>
      <c r="G116" s="21" t="s">
        <v>1</v>
      </c>
      <c r="H116" s="86" t="s">
        <v>294</v>
      </c>
      <c r="I116" s="36">
        <v>2</v>
      </c>
      <c r="J116" s="86" t="s">
        <v>292</v>
      </c>
    </row>
    <row r="117" spans="1:10" x14ac:dyDescent="0.25">
      <c r="A117" s="109">
        <v>165</v>
      </c>
      <c r="B117" s="84" t="s">
        <v>476</v>
      </c>
      <c r="C117" s="104"/>
      <c r="D117" s="32"/>
      <c r="E117" s="85">
        <v>26.06</v>
      </c>
      <c r="F117" s="21" t="s">
        <v>3</v>
      </c>
      <c r="G117" s="21" t="s">
        <v>1</v>
      </c>
      <c r="H117" s="86" t="s">
        <v>330</v>
      </c>
      <c r="I117" s="36">
        <v>2</v>
      </c>
      <c r="J117" s="86" t="s">
        <v>292</v>
      </c>
    </row>
    <row r="118" spans="1:10" x14ac:dyDescent="0.25">
      <c r="A118" s="109">
        <v>166</v>
      </c>
      <c r="B118" s="84" t="s">
        <v>477</v>
      </c>
      <c r="C118" s="104"/>
      <c r="D118" s="32"/>
      <c r="E118" s="85">
        <v>26.06</v>
      </c>
      <c r="F118" s="21" t="s">
        <v>3</v>
      </c>
      <c r="G118" s="21" t="s">
        <v>1</v>
      </c>
      <c r="H118" s="86" t="s">
        <v>129</v>
      </c>
      <c r="I118" s="36">
        <v>3</v>
      </c>
      <c r="J118" s="86" t="s">
        <v>292</v>
      </c>
    </row>
    <row r="119" spans="1:10" x14ac:dyDescent="0.25">
      <c r="A119" s="109">
        <v>167</v>
      </c>
      <c r="B119" s="84" t="s">
        <v>478</v>
      </c>
      <c r="C119" s="104"/>
      <c r="D119" s="32"/>
      <c r="E119" s="85">
        <v>26.06</v>
      </c>
      <c r="F119" s="21" t="s">
        <v>3</v>
      </c>
      <c r="G119" s="21" t="s">
        <v>1</v>
      </c>
      <c r="H119" s="86" t="s">
        <v>129</v>
      </c>
      <c r="I119" s="36">
        <v>3</v>
      </c>
      <c r="J119" s="86" t="s">
        <v>292</v>
      </c>
    </row>
    <row r="120" spans="1:10" x14ac:dyDescent="0.25">
      <c r="A120" s="109">
        <v>168</v>
      </c>
      <c r="B120" s="84" t="s">
        <v>479</v>
      </c>
      <c r="C120" s="104"/>
      <c r="D120" s="32"/>
      <c r="E120" s="85">
        <v>26.06</v>
      </c>
      <c r="F120" s="21" t="s">
        <v>3</v>
      </c>
      <c r="G120" s="21" t="s">
        <v>1</v>
      </c>
      <c r="H120" s="86" t="s">
        <v>330</v>
      </c>
      <c r="I120" s="36">
        <v>3</v>
      </c>
      <c r="J120" s="86" t="s">
        <v>292</v>
      </c>
    </row>
    <row r="121" spans="1:10" x14ac:dyDescent="0.25">
      <c r="A121" s="109">
        <v>169</v>
      </c>
      <c r="B121" s="84" t="s">
        <v>480</v>
      </c>
      <c r="C121" s="104"/>
      <c r="D121" s="32"/>
      <c r="E121" s="85">
        <v>23.06</v>
      </c>
      <c r="F121" s="21" t="s">
        <v>3</v>
      </c>
      <c r="G121" s="21" t="s">
        <v>1</v>
      </c>
      <c r="H121" s="86" t="s">
        <v>129</v>
      </c>
      <c r="I121" s="36">
        <v>3</v>
      </c>
      <c r="J121" s="86" t="s">
        <v>292</v>
      </c>
    </row>
    <row r="122" spans="1:10" x14ac:dyDescent="0.25">
      <c r="A122" s="109">
        <v>170</v>
      </c>
      <c r="B122" s="84" t="s">
        <v>481</v>
      </c>
      <c r="C122" s="104"/>
      <c r="D122" s="32"/>
      <c r="E122" s="85"/>
      <c r="F122" s="21" t="s">
        <v>3</v>
      </c>
      <c r="G122" s="21" t="s">
        <v>1</v>
      </c>
      <c r="H122" s="86" t="s">
        <v>129</v>
      </c>
      <c r="I122" s="36">
        <v>3</v>
      </c>
      <c r="J122" s="86" t="s">
        <v>292</v>
      </c>
    </row>
    <row r="123" spans="1:10" x14ac:dyDescent="0.25">
      <c r="A123" s="109">
        <v>171</v>
      </c>
      <c r="B123" s="84" t="s">
        <v>482</v>
      </c>
      <c r="C123" s="104"/>
      <c r="D123" s="32"/>
      <c r="E123" s="85">
        <v>26.06</v>
      </c>
      <c r="F123" s="21" t="s">
        <v>3</v>
      </c>
      <c r="G123" s="21" t="s">
        <v>1</v>
      </c>
      <c r="H123" s="86" t="s">
        <v>129</v>
      </c>
      <c r="I123" s="36">
        <v>3</v>
      </c>
      <c r="J123" s="86" t="s">
        <v>292</v>
      </c>
    </row>
    <row r="124" spans="1:10" x14ac:dyDescent="0.25">
      <c r="A124" s="109">
        <v>172</v>
      </c>
      <c r="B124" s="84" t="s">
        <v>483</v>
      </c>
      <c r="C124" s="104"/>
      <c r="D124" s="32"/>
      <c r="E124" s="85">
        <v>26.06</v>
      </c>
      <c r="F124" s="21" t="s">
        <v>3</v>
      </c>
      <c r="G124" s="21" t="s">
        <v>1</v>
      </c>
      <c r="H124" s="86" t="s">
        <v>129</v>
      </c>
      <c r="I124" s="36">
        <v>3</v>
      </c>
      <c r="J124" s="86" t="s">
        <v>292</v>
      </c>
    </row>
    <row r="125" spans="1:10" x14ac:dyDescent="0.25">
      <c r="A125" s="109">
        <v>173</v>
      </c>
      <c r="B125" s="84" t="s">
        <v>484</v>
      </c>
      <c r="C125" s="104"/>
      <c r="D125" s="32"/>
      <c r="E125" s="85"/>
      <c r="F125" s="21" t="s">
        <v>3</v>
      </c>
      <c r="G125" s="21" t="s">
        <v>1</v>
      </c>
      <c r="H125" s="86" t="s">
        <v>129</v>
      </c>
      <c r="I125" s="36">
        <v>3</v>
      </c>
      <c r="J125" s="86"/>
    </row>
    <row r="126" spans="1:10" x14ac:dyDescent="0.25">
      <c r="A126" s="109">
        <v>174</v>
      </c>
      <c r="B126" s="84" t="s">
        <v>485</v>
      </c>
      <c r="C126" s="104"/>
      <c r="D126" s="32"/>
      <c r="E126" s="85"/>
      <c r="F126" s="21" t="s">
        <v>3</v>
      </c>
      <c r="G126" s="21" t="s">
        <v>1</v>
      </c>
      <c r="H126" s="86" t="s">
        <v>129</v>
      </c>
      <c r="I126" s="36">
        <v>3</v>
      </c>
      <c r="J126" s="86"/>
    </row>
    <row r="127" spans="1:10" x14ac:dyDescent="0.25">
      <c r="A127" s="109">
        <v>175</v>
      </c>
      <c r="B127" s="84" t="s">
        <v>486</v>
      </c>
      <c r="C127" s="104">
        <v>0.22</v>
      </c>
      <c r="D127" s="32">
        <v>367</v>
      </c>
      <c r="E127" s="85"/>
      <c r="F127" s="21" t="s">
        <v>3</v>
      </c>
      <c r="G127" s="21" t="s">
        <v>1</v>
      </c>
      <c r="H127" s="86" t="s">
        <v>129</v>
      </c>
      <c r="I127" s="36">
        <v>3</v>
      </c>
      <c r="J127" s="86" t="s">
        <v>525</v>
      </c>
    </row>
    <row r="128" spans="1:10" x14ac:dyDescent="0.25">
      <c r="A128" s="109">
        <v>176</v>
      </c>
      <c r="B128" s="84" t="s">
        <v>487</v>
      </c>
      <c r="C128" s="104"/>
      <c r="D128" s="32"/>
      <c r="E128" s="85">
        <v>23.06</v>
      </c>
      <c r="F128" s="21" t="s">
        <v>3</v>
      </c>
      <c r="G128" s="21" t="s">
        <v>1</v>
      </c>
      <c r="H128" s="86" t="s">
        <v>129</v>
      </c>
      <c r="I128" s="36">
        <v>3</v>
      </c>
      <c r="J128" s="86" t="s">
        <v>292</v>
      </c>
    </row>
    <row r="129" spans="1:10" x14ac:dyDescent="0.25">
      <c r="A129" s="109">
        <v>177</v>
      </c>
      <c r="B129" s="84" t="s">
        <v>488</v>
      </c>
      <c r="C129" s="104"/>
      <c r="D129" s="32"/>
      <c r="E129" s="85"/>
      <c r="F129" s="21" t="s">
        <v>3</v>
      </c>
      <c r="G129" s="21" t="s">
        <v>1</v>
      </c>
      <c r="H129" s="86" t="s">
        <v>129</v>
      </c>
      <c r="I129" s="36">
        <v>3</v>
      </c>
      <c r="J129" s="86"/>
    </row>
    <row r="130" spans="1:10" x14ac:dyDescent="0.25">
      <c r="A130" s="109">
        <v>178</v>
      </c>
      <c r="B130" s="84" t="s">
        <v>489</v>
      </c>
      <c r="C130" s="104"/>
      <c r="D130" s="32"/>
      <c r="E130" s="85"/>
      <c r="F130" s="21" t="s">
        <v>3</v>
      </c>
      <c r="G130" s="21" t="s">
        <v>1</v>
      </c>
      <c r="H130" s="86" t="s">
        <v>129</v>
      </c>
      <c r="I130" s="36">
        <v>3</v>
      </c>
      <c r="J130" s="86"/>
    </row>
    <row r="131" spans="1:10" x14ac:dyDescent="0.25">
      <c r="A131" s="109">
        <v>179</v>
      </c>
      <c r="B131" s="84" t="s">
        <v>490</v>
      </c>
      <c r="C131" s="104"/>
      <c r="D131" s="32"/>
      <c r="E131" s="85"/>
      <c r="F131" s="21" t="s">
        <v>3</v>
      </c>
      <c r="G131" s="21" t="s">
        <v>1</v>
      </c>
      <c r="H131" s="86" t="s">
        <v>129</v>
      </c>
      <c r="I131" s="36">
        <v>3</v>
      </c>
      <c r="J131" s="86"/>
    </row>
    <row r="132" spans="1:10" x14ac:dyDescent="0.25">
      <c r="A132" s="109">
        <v>180</v>
      </c>
      <c r="B132" s="84" t="s">
        <v>491</v>
      </c>
      <c r="C132" s="104"/>
      <c r="D132" s="32"/>
      <c r="E132" s="85">
        <v>23.06</v>
      </c>
      <c r="F132" s="21" t="s">
        <v>3</v>
      </c>
      <c r="G132" s="21" t="s">
        <v>1</v>
      </c>
      <c r="H132" s="86" t="s">
        <v>129</v>
      </c>
      <c r="I132" s="36">
        <v>3</v>
      </c>
      <c r="J132" s="86" t="s">
        <v>292</v>
      </c>
    </row>
    <row r="133" spans="1:10" x14ac:dyDescent="0.25">
      <c r="A133" s="109">
        <v>181</v>
      </c>
      <c r="B133" s="84" t="s">
        <v>492</v>
      </c>
      <c r="C133" s="104"/>
      <c r="D133" s="32"/>
      <c r="E133" s="85">
        <v>23.06</v>
      </c>
      <c r="F133" s="21" t="s">
        <v>3</v>
      </c>
      <c r="G133" s="21" t="s">
        <v>1</v>
      </c>
      <c r="H133" s="86" t="s">
        <v>291</v>
      </c>
      <c r="I133" s="36">
        <v>3</v>
      </c>
      <c r="J133" s="86" t="s">
        <v>292</v>
      </c>
    </row>
    <row r="134" spans="1:10" x14ac:dyDescent="0.25">
      <c r="A134" s="109">
        <v>182</v>
      </c>
      <c r="B134" s="84" t="s">
        <v>493</v>
      </c>
      <c r="C134" s="104"/>
      <c r="D134" s="32">
        <v>352.8</v>
      </c>
      <c r="E134" s="85" t="s">
        <v>103</v>
      </c>
      <c r="F134" s="21" t="s">
        <v>3</v>
      </c>
      <c r="G134" s="21" t="s">
        <v>1</v>
      </c>
      <c r="H134" s="86"/>
      <c r="I134" s="36"/>
      <c r="J134" s="86"/>
    </row>
    <row r="135" spans="1:10" x14ac:dyDescent="0.25">
      <c r="A135" s="109">
        <v>183</v>
      </c>
      <c r="B135" s="84" t="s">
        <v>494</v>
      </c>
      <c r="C135" s="104"/>
      <c r="D135" s="32"/>
      <c r="E135" s="85">
        <v>23.06</v>
      </c>
      <c r="F135" s="21" t="s">
        <v>3</v>
      </c>
      <c r="G135" s="21" t="s">
        <v>1</v>
      </c>
      <c r="H135" s="86" t="s">
        <v>291</v>
      </c>
      <c r="I135" s="36">
        <v>3</v>
      </c>
      <c r="J135" s="86" t="s">
        <v>292</v>
      </c>
    </row>
    <row r="136" spans="1:10" x14ac:dyDescent="0.25">
      <c r="A136" s="109">
        <v>184</v>
      </c>
      <c r="B136" s="84" t="s">
        <v>495</v>
      </c>
      <c r="C136" s="104"/>
      <c r="D136" s="32"/>
      <c r="E136" s="85">
        <v>21.06</v>
      </c>
      <c r="F136" s="21" t="s">
        <v>2</v>
      </c>
      <c r="G136" s="21" t="s">
        <v>4</v>
      </c>
      <c r="H136" s="86" t="s">
        <v>330</v>
      </c>
      <c r="I136" s="36">
        <v>7</v>
      </c>
      <c r="J136" s="86" t="s">
        <v>306</v>
      </c>
    </row>
    <row r="137" spans="1:10" x14ac:dyDescent="0.25">
      <c r="A137" s="109">
        <v>185</v>
      </c>
      <c r="B137" s="84" t="s">
        <v>496</v>
      </c>
      <c r="C137" s="104"/>
      <c r="D137" s="32"/>
      <c r="E137" s="85">
        <v>21.06</v>
      </c>
      <c r="F137" s="21" t="s">
        <v>2</v>
      </c>
      <c r="G137" s="21" t="s">
        <v>29</v>
      </c>
      <c r="H137" s="86" t="s">
        <v>330</v>
      </c>
      <c r="I137" s="36">
        <v>6</v>
      </c>
      <c r="J137" s="86" t="s">
        <v>306</v>
      </c>
    </row>
    <row r="138" spans="1:10" x14ac:dyDescent="0.25">
      <c r="A138" s="109">
        <v>186</v>
      </c>
      <c r="B138" s="84" t="s">
        <v>497</v>
      </c>
      <c r="C138" s="104"/>
      <c r="D138" s="32"/>
      <c r="E138" s="85">
        <v>23.06</v>
      </c>
      <c r="F138" s="21" t="s">
        <v>2</v>
      </c>
      <c r="G138" s="21" t="s">
        <v>29</v>
      </c>
      <c r="H138" s="86" t="s">
        <v>330</v>
      </c>
      <c r="I138" s="36">
        <v>7</v>
      </c>
      <c r="J138" s="86" t="s">
        <v>129</v>
      </c>
    </row>
    <row r="139" spans="1:10" x14ac:dyDescent="0.25">
      <c r="A139" s="109">
        <v>187</v>
      </c>
      <c r="B139" s="84" t="s">
        <v>498</v>
      </c>
      <c r="C139" s="104">
        <v>2E-3</v>
      </c>
      <c r="D139" s="32"/>
      <c r="E139" s="85">
        <v>21.06</v>
      </c>
      <c r="F139" s="21" t="s">
        <v>2</v>
      </c>
      <c r="G139" s="21" t="s">
        <v>1</v>
      </c>
      <c r="H139" s="86" t="s">
        <v>291</v>
      </c>
      <c r="I139" s="36">
        <v>3</v>
      </c>
      <c r="J139" s="86" t="s">
        <v>308</v>
      </c>
    </row>
    <row r="140" spans="1:10" x14ac:dyDescent="0.25">
      <c r="A140" s="109">
        <v>188</v>
      </c>
      <c r="B140" s="84" t="s">
        <v>499</v>
      </c>
      <c r="C140" s="104"/>
      <c r="D140" s="32"/>
      <c r="E140" s="85">
        <v>23.06</v>
      </c>
      <c r="F140" s="21" t="s">
        <v>2</v>
      </c>
      <c r="G140" s="21" t="s">
        <v>4</v>
      </c>
      <c r="H140" s="86" t="s">
        <v>291</v>
      </c>
      <c r="I140" s="36">
        <v>6</v>
      </c>
      <c r="J140" s="86" t="s">
        <v>308</v>
      </c>
    </row>
    <row r="141" spans="1:10" x14ac:dyDescent="0.25">
      <c r="A141" s="109">
        <v>189</v>
      </c>
      <c r="B141" s="84" t="s">
        <v>500</v>
      </c>
      <c r="C141" s="104"/>
      <c r="D141" s="32"/>
      <c r="E141" s="85">
        <v>21.06</v>
      </c>
      <c r="F141" s="21" t="s">
        <v>2</v>
      </c>
      <c r="G141" s="21" t="s">
        <v>1</v>
      </c>
      <c r="H141" s="86" t="s">
        <v>330</v>
      </c>
      <c r="I141" s="36">
        <v>3</v>
      </c>
      <c r="J141" s="86" t="s">
        <v>308</v>
      </c>
    </row>
    <row r="142" spans="1:10" x14ac:dyDescent="0.25">
      <c r="A142" s="109">
        <v>190</v>
      </c>
      <c r="B142" s="84" t="s">
        <v>501</v>
      </c>
      <c r="C142" s="104"/>
      <c r="D142" s="32"/>
      <c r="E142" s="85">
        <v>21.06</v>
      </c>
      <c r="F142" s="21" t="s">
        <v>2</v>
      </c>
      <c r="G142" s="21" t="s">
        <v>1</v>
      </c>
      <c r="H142" s="86" t="s">
        <v>330</v>
      </c>
      <c r="I142" s="36">
        <v>2</v>
      </c>
      <c r="J142" s="86" t="s">
        <v>308</v>
      </c>
    </row>
    <row r="143" spans="1:10" x14ac:dyDescent="0.25">
      <c r="A143" s="109">
        <v>191</v>
      </c>
      <c r="B143" s="84" t="s">
        <v>502</v>
      </c>
      <c r="C143" s="104"/>
      <c r="D143" s="32"/>
      <c r="E143" s="85">
        <v>21.06</v>
      </c>
      <c r="F143" s="21" t="s">
        <v>2</v>
      </c>
      <c r="G143" s="21" t="s">
        <v>4</v>
      </c>
      <c r="H143" s="86" t="s">
        <v>330</v>
      </c>
      <c r="I143" s="36">
        <v>6</v>
      </c>
      <c r="J143" s="86" t="s">
        <v>129</v>
      </c>
    </row>
    <row r="144" spans="1:10" x14ac:dyDescent="0.25">
      <c r="A144" s="109">
        <v>192</v>
      </c>
      <c r="B144" s="84" t="s">
        <v>503</v>
      </c>
      <c r="C144" s="104">
        <v>0.17599999999999999</v>
      </c>
      <c r="D144" s="32">
        <v>360</v>
      </c>
      <c r="E144" s="85">
        <v>21.06</v>
      </c>
      <c r="F144" s="21" t="s">
        <v>2</v>
      </c>
      <c r="G144" s="21" t="s">
        <v>4</v>
      </c>
      <c r="H144" s="86" t="s">
        <v>330</v>
      </c>
      <c r="I144" s="36">
        <v>6</v>
      </c>
      <c r="J144" s="86" t="s">
        <v>129</v>
      </c>
    </row>
    <row r="145" spans="1:10" x14ac:dyDescent="0.25">
      <c r="A145" s="109">
        <v>193</v>
      </c>
      <c r="B145" s="84" t="s">
        <v>504</v>
      </c>
      <c r="C145" s="104"/>
      <c r="D145" s="32">
        <v>330.16</v>
      </c>
      <c r="E145" s="85">
        <v>19.059999999999999</v>
      </c>
      <c r="F145" s="21" t="s">
        <v>2</v>
      </c>
      <c r="G145" s="21" t="s">
        <v>1</v>
      </c>
      <c r="H145" s="86" t="s">
        <v>330</v>
      </c>
      <c r="I145" s="36">
        <v>3</v>
      </c>
      <c r="J145" s="86" t="s">
        <v>306</v>
      </c>
    </row>
    <row r="146" spans="1:10" x14ac:dyDescent="0.25">
      <c r="A146" s="109">
        <v>194</v>
      </c>
      <c r="B146" s="84" t="s">
        <v>505</v>
      </c>
      <c r="C146" s="104"/>
      <c r="D146" s="32"/>
      <c r="E146" s="85">
        <v>21.06</v>
      </c>
      <c r="F146" s="21" t="s">
        <v>2</v>
      </c>
      <c r="G146" s="21" t="s">
        <v>4</v>
      </c>
      <c r="H146" s="86" t="s">
        <v>291</v>
      </c>
      <c r="I146" s="36">
        <v>6</v>
      </c>
      <c r="J146" s="86" t="s">
        <v>292</v>
      </c>
    </row>
    <row r="147" spans="1:10" x14ac:dyDescent="0.25">
      <c r="A147" s="109">
        <v>195</v>
      </c>
      <c r="B147" s="84" t="s">
        <v>506</v>
      </c>
      <c r="C147" s="104"/>
      <c r="D147" s="32"/>
      <c r="E147" s="85">
        <v>19.059999999999999</v>
      </c>
      <c r="F147" s="21" t="s">
        <v>2</v>
      </c>
      <c r="G147" s="21" t="s">
        <v>1</v>
      </c>
      <c r="H147" s="86" t="s">
        <v>291</v>
      </c>
      <c r="I147" s="36">
        <v>3</v>
      </c>
      <c r="J147" s="86" t="s">
        <v>292</v>
      </c>
    </row>
    <row r="148" spans="1:10" x14ac:dyDescent="0.25">
      <c r="A148" s="109">
        <v>196</v>
      </c>
      <c r="B148" s="84" t="s">
        <v>507</v>
      </c>
      <c r="C148" s="104"/>
      <c r="D148" s="32"/>
      <c r="E148" s="85">
        <v>24.06</v>
      </c>
      <c r="F148" s="21" t="s">
        <v>2</v>
      </c>
      <c r="G148" s="21" t="s">
        <v>1</v>
      </c>
      <c r="H148" s="86" t="s">
        <v>135</v>
      </c>
      <c r="I148" s="36">
        <v>3</v>
      </c>
      <c r="J148" s="86" t="s">
        <v>292</v>
      </c>
    </row>
    <row r="149" spans="1:10" x14ac:dyDescent="0.25">
      <c r="A149" s="109">
        <v>197</v>
      </c>
      <c r="B149" s="84" t="s">
        <v>508</v>
      </c>
      <c r="C149" s="104"/>
      <c r="D149" s="32"/>
      <c r="E149" s="85">
        <v>21.06</v>
      </c>
      <c r="F149" s="21" t="s">
        <v>2</v>
      </c>
      <c r="G149" s="21" t="s">
        <v>1</v>
      </c>
      <c r="H149" s="86" t="s">
        <v>330</v>
      </c>
      <c r="I149" s="36">
        <v>3</v>
      </c>
      <c r="J149" s="86" t="s">
        <v>292</v>
      </c>
    </row>
    <row r="150" spans="1:10" x14ac:dyDescent="0.25">
      <c r="A150" s="109">
        <v>198</v>
      </c>
      <c r="B150" s="84" t="s">
        <v>509</v>
      </c>
      <c r="C150" s="104"/>
      <c r="D150" s="32"/>
      <c r="E150" s="85">
        <v>19.059999999999999</v>
      </c>
      <c r="F150" s="21" t="s">
        <v>2</v>
      </c>
      <c r="G150" s="21" t="s">
        <v>1</v>
      </c>
      <c r="H150" s="86" t="s">
        <v>330</v>
      </c>
      <c r="I150" s="36">
        <v>3</v>
      </c>
      <c r="J150" s="86" t="s">
        <v>292</v>
      </c>
    </row>
    <row r="151" spans="1:10" x14ac:dyDescent="0.25">
      <c r="A151" s="109">
        <v>199</v>
      </c>
      <c r="B151" s="84" t="s">
        <v>510</v>
      </c>
      <c r="C151" s="104"/>
      <c r="D151" s="32"/>
      <c r="E151" s="85">
        <v>15.06</v>
      </c>
      <c r="F151" s="21" t="s">
        <v>2</v>
      </c>
      <c r="G151" s="21" t="s">
        <v>1</v>
      </c>
      <c r="H151" s="86" t="s">
        <v>291</v>
      </c>
      <c r="I151" s="36">
        <v>3</v>
      </c>
      <c r="J151" s="86" t="s">
        <v>292</v>
      </c>
    </row>
    <row r="152" spans="1:10" x14ac:dyDescent="0.25">
      <c r="A152" s="109">
        <v>200</v>
      </c>
      <c r="B152" s="84" t="s">
        <v>511</v>
      </c>
      <c r="C152" s="104"/>
      <c r="D152" s="32"/>
      <c r="E152" s="85">
        <v>25.06</v>
      </c>
      <c r="F152" s="21" t="s">
        <v>2</v>
      </c>
      <c r="G152" s="21" t="s">
        <v>1</v>
      </c>
      <c r="H152" s="86"/>
      <c r="I152" s="36">
        <v>3</v>
      </c>
      <c r="J152" s="86" t="s">
        <v>292</v>
      </c>
    </row>
    <row r="153" spans="1:10" x14ac:dyDescent="0.25">
      <c r="A153" s="109">
        <v>201</v>
      </c>
      <c r="B153" s="84" t="s">
        <v>512</v>
      </c>
      <c r="C153" s="104"/>
      <c r="D153" s="32"/>
      <c r="E153" s="85">
        <v>24.06</v>
      </c>
      <c r="F153" s="21" t="s">
        <v>2</v>
      </c>
      <c r="G153" s="21" t="s">
        <v>29</v>
      </c>
      <c r="H153" s="86" t="s">
        <v>135</v>
      </c>
      <c r="I153" s="36">
        <v>4</v>
      </c>
      <c r="J153" s="86" t="s">
        <v>129</v>
      </c>
    </row>
    <row r="154" spans="1:10" x14ac:dyDescent="0.25">
      <c r="B154" s="96"/>
      <c r="C154" s="96"/>
      <c r="D154" s="96"/>
      <c r="E154" s="98"/>
      <c r="F154" s="97"/>
      <c r="G154" s="97"/>
      <c r="H154" s="99"/>
      <c r="I154" s="100"/>
      <c r="J154" s="99"/>
    </row>
    <row r="155" spans="1:10" x14ac:dyDescent="0.25">
      <c r="B155" s="96"/>
      <c r="C155" s="96"/>
      <c r="D155" s="96"/>
      <c r="E155" s="98"/>
      <c r="F155" s="97"/>
      <c r="G155" s="97"/>
      <c r="H155" s="99"/>
      <c r="I155" s="100"/>
      <c r="J155" s="99"/>
    </row>
    <row r="156" spans="1:10" x14ac:dyDescent="0.25">
      <c r="B156" s="96"/>
      <c r="C156" s="96"/>
      <c r="D156" s="96"/>
      <c r="E156" s="98"/>
      <c r="F156" s="97"/>
      <c r="G156" s="97"/>
      <c r="H156" s="99"/>
      <c r="I156" s="100"/>
      <c r="J156" s="99"/>
    </row>
    <row r="157" spans="1:10" x14ac:dyDescent="0.25">
      <c r="B157" s="96"/>
      <c r="C157" s="96"/>
      <c r="D157" s="96"/>
      <c r="E157" s="98"/>
      <c r="F157" s="97"/>
      <c r="G157" s="97"/>
      <c r="H157" s="99"/>
      <c r="I157" s="100"/>
      <c r="J157" s="99"/>
    </row>
    <row r="158" spans="1:10" x14ac:dyDescent="0.25">
      <c r="B158" s="96"/>
      <c r="C158" s="96"/>
      <c r="D158" s="96"/>
      <c r="E158" s="98"/>
      <c r="F158" s="97"/>
      <c r="G158" s="97"/>
      <c r="H158" s="99"/>
      <c r="I158" s="100"/>
      <c r="J158" s="99"/>
    </row>
    <row r="159" spans="1:10" x14ac:dyDescent="0.25">
      <c r="B159" s="96"/>
      <c r="C159" s="96"/>
      <c r="D159" s="96"/>
      <c r="E159" s="98"/>
      <c r="F159" s="97"/>
      <c r="G159" s="97"/>
      <c r="H159" s="99"/>
      <c r="I159" s="100"/>
      <c r="J159" s="99"/>
    </row>
    <row r="160" spans="1:10" x14ac:dyDescent="0.25">
      <c r="B160" s="96"/>
      <c r="C160" s="96"/>
      <c r="D160" s="96"/>
      <c r="E160" s="98"/>
      <c r="F160" s="97"/>
      <c r="G160" s="97"/>
      <c r="H160" s="99"/>
      <c r="I160" s="100"/>
      <c r="J160" s="99"/>
    </row>
    <row r="161" spans="2:10" x14ac:dyDescent="0.25">
      <c r="B161" s="96"/>
      <c r="C161" s="96"/>
      <c r="D161" s="96"/>
      <c r="E161" s="98"/>
      <c r="F161" s="97"/>
      <c r="G161" s="97"/>
      <c r="H161" s="99"/>
      <c r="I161" s="100"/>
      <c r="J161" s="99"/>
    </row>
    <row r="162" spans="2:10" x14ac:dyDescent="0.25">
      <c r="B162" s="96"/>
      <c r="C162" s="96"/>
      <c r="D162" s="96"/>
      <c r="E162" s="98"/>
      <c r="F162" s="97"/>
      <c r="G162" s="97"/>
      <c r="H162" s="99"/>
      <c r="I162" s="100"/>
      <c r="J162" s="99"/>
    </row>
    <row r="163" spans="2:10" x14ac:dyDescent="0.25">
      <c r="B163" s="96"/>
      <c r="C163" s="96"/>
      <c r="D163" s="96"/>
      <c r="E163" s="98"/>
      <c r="F163" s="97"/>
      <c r="G163" s="97"/>
      <c r="H163" s="99"/>
      <c r="I163" s="100"/>
      <c r="J163" s="99"/>
    </row>
    <row r="164" spans="2:10" x14ac:dyDescent="0.25">
      <c r="B164" s="96"/>
      <c r="C164" s="96"/>
      <c r="D164" s="96"/>
      <c r="E164" s="98"/>
      <c r="F164" s="97"/>
      <c r="G164" s="97"/>
      <c r="H164" s="99"/>
      <c r="I164" s="100"/>
      <c r="J164" s="99"/>
    </row>
    <row r="165" spans="2:10" x14ac:dyDescent="0.25">
      <c r="B165" s="96"/>
      <c r="C165" s="96"/>
      <c r="D165" s="96"/>
      <c r="E165" s="98"/>
      <c r="F165" s="97"/>
      <c r="G165" s="97"/>
      <c r="H165" s="99"/>
      <c r="I165" s="100"/>
      <c r="J165" s="99"/>
    </row>
    <row r="166" spans="2:10" x14ac:dyDescent="0.25">
      <c r="B166" s="96"/>
      <c r="C166" s="96"/>
      <c r="D166" s="96"/>
      <c r="E166" s="98"/>
      <c r="F166" s="97"/>
      <c r="G166" s="97"/>
      <c r="H166" s="99"/>
      <c r="I166" s="100"/>
      <c r="J166" s="99"/>
    </row>
    <row r="167" spans="2:10" x14ac:dyDescent="0.25">
      <c r="B167" s="96"/>
      <c r="C167" s="96"/>
      <c r="D167" s="96"/>
      <c r="E167" s="98"/>
      <c r="F167" s="97"/>
      <c r="G167" s="97"/>
      <c r="H167" s="99"/>
      <c r="I167" s="100"/>
      <c r="J167" s="99"/>
    </row>
    <row r="168" spans="2:10" x14ac:dyDescent="0.25">
      <c r="B168" s="96"/>
      <c r="C168" s="96"/>
      <c r="D168" s="96"/>
      <c r="E168" s="98"/>
      <c r="F168" s="97"/>
      <c r="G168" s="97"/>
      <c r="H168" s="99"/>
      <c r="I168" s="100"/>
      <c r="J168" s="99"/>
    </row>
    <row r="169" spans="2:10" x14ac:dyDescent="0.25">
      <c r="B169" s="96"/>
      <c r="C169" s="96"/>
      <c r="D169" s="96"/>
      <c r="E169" s="98"/>
      <c r="F169" s="97"/>
      <c r="G169" s="97"/>
      <c r="H169" s="99"/>
      <c r="I169" s="100"/>
      <c r="J169" s="99"/>
    </row>
    <row r="170" spans="2:10" x14ac:dyDescent="0.25">
      <c r="B170" s="96"/>
      <c r="C170" s="96"/>
      <c r="D170" s="96"/>
      <c r="E170" s="98"/>
      <c r="F170" s="97"/>
      <c r="G170" s="97"/>
      <c r="H170" s="99"/>
      <c r="I170" s="100"/>
      <c r="J170" s="99"/>
    </row>
    <row r="171" spans="2:10" x14ac:dyDescent="0.25">
      <c r="B171" s="96"/>
      <c r="C171" s="96"/>
      <c r="D171" s="96"/>
      <c r="E171" s="98"/>
      <c r="F171" s="97"/>
      <c r="G171" s="97"/>
      <c r="H171" s="99"/>
      <c r="I171" s="100"/>
      <c r="J171" s="99"/>
    </row>
    <row r="172" spans="2:10" x14ac:dyDescent="0.25">
      <c r="B172" s="96"/>
      <c r="C172" s="96"/>
      <c r="D172" s="96"/>
      <c r="E172" s="98"/>
      <c r="F172" s="97"/>
      <c r="G172" s="97"/>
      <c r="H172" s="99"/>
      <c r="I172" s="100"/>
      <c r="J172" s="99"/>
    </row>
    <row r="173" spans="2:10" x14ac:dyDescent="0.25">
      <c r="B173" s="96"/>
      <c r="C173" s="96"/>
      <c r="D173" s="96"/>
      <c r="E173" s="98"/>
      <c r="F173" s="97"/>
      <c r="G173" s="97"/>
      <c r="H173" s="99"/>
      <c r="I173" s="100"/>
      <c r="J173" s="99"/>
    </row>
    <row r="174" spans="2:10" x14ac:dyDescent="0.25">
      <c r="B174" s="96"/>
      <c r="C174" s="96"/>
      <c r="D174" s="96"/>
      <c r="E174" s="98"/>
      <c r="F174" s="97"/>
      <c r="G174" s="97"/>
      <c r="H174" s="99"/>
      <c r="I174" s="100"/>
      <c r="J174" s="99"/>
    </row>
    <row r="175" spans="2:10" x14ac:dyDescent="0.25">
      <c r="B175" s="96"/>
      <c r="C175" s="96"/>
      <c r="D175" s="96"/>
      <c r="E175" s="98"/>
      <c r="F175" s="97"/>
      <c r="G175" s="97"/>
      <c r="H175" s="99"/>
      <c r="I175" s="100"/>
      <c r="J175" s="99"/>
    </row>
    <row r="176" spans="2:10" x14ac:dyDescent="0.25">
      <c r="B176" s="96"/>
      <c r="C176" s="96"/>
      <c r="D176" s="96"/>
      <c r="E176" s="98"/>
      <c r="F176" s="97"/>
      <c r="G176" s="97"/>
      <c r="H176" s="99"/>
      <c r="I176" s="100"/>
      <c r="J176" s="99"/>
    </row>
    <row r="177" spans="2:10" x14ac:dyDescent="0.25">
      <c r="B177" s="96"/>
      <c r="C177" s="96"/>
      <c r="D177" s="96"/>
      <c r="E177" s="98"/>
      <c r="F177" s="97"/>
      <c r="G177" s="97"/>
      <c r="H177" s="99"/>
      <c r="I177" s="100"/>
      <c r="J177" s="99"/>
    </row>
    <row r="178" spans="2:10" x14ac:dyDescent="0.25">
      <c r="B178" s="96"/>
      <c r="C178" s="96"/>
      <c r="D178" s="96"/>
      <c r="E178" s="98"/>
      <c r="F178" s="97"/>
      <c r="G178" s="97"/>
      <c r="H178" s="99"/>
      <c r="I178" s="100"/>
      <c r="J178" s="99"/>
    </row>
    <row r="179" spans="2:10" x14ac:dyDescent="0.25">
      <c r="B179" s="96"/>
      <c r="C179" s="96"/>
      <c r="D179" s="96"/>
      <c r="E179" s="98"/>
      <c r="F179" s="97"/>
      <c r="G179" s="97"/>
      <c r="H179" s="99"/>
      <c r="I179" s="100"/>
      <c r="J179" s="99"/>
    </row>
    <row r="180" spans="2:10" x14ac:dyDescent="0.25">
      <c r="B180" s="96"/>
      <c r="C180" s="96"/>
      <c r="D180" s="96"/>
      <c r="E180" s="98"/>
      <c r="F180" s="97"/>
      <c r="G180" s="97"/>
      <c r="H180" s="99"/>
      <c r="I180" s="100"/>
      <c r="J180" s="99"/>
    </row>
    <row r="181" spans="2:10" x14ac:dyDescent="0.25">
      <c r="B181" s="96"/>
      <c r="C181" s="96"/>
      <c r="D181" s="96"/>
      <c r="E181" s="98"/>
      <c r="F181" s="97"/>
      <c r="G181" s="97"/>
      <c r="H181" s="99"/>
      <c r="I181" s="100"/>
      <c r="J181" s="99"/>
    </row>
    <row r="182" spans="2:10" x14ac:dyDescent="0.25">
      <c r="B182" s="96"/>
      <c r="C182" s="96"/>
      <c r="D182" s="96"/>
      <c r="E182" s="98"/>
      <c r="F182" s="97"/>
      <c r="G182" s="97"/>
      <c r="H182" s="99"/>
      <c r="I182" s="100"/>
      <c r="J182" s="99"/>
    </row>
    <row r="183" spans="2:10" x14ac:dyDescent="0.25">
      <c r="B183" s="96"/>
      <c r="C183" s="96"/>
      <c r="D183" s="96"/>
      <c r="E183" s="98"/>
      <c r="F183" s="97"/>
      <c r="G183" s="97"/>
      <c r="H183" s="99"/>
      <c r="I183" s="100"/>
      <c r="J183" s="99"/>
    </row>
    <row r="184" spans="2:10" x14ac:dyDescent="0.25">
      <c r="B184" s="96"/>
      <c r="C184" s="96"/>
      <c r="D184" s="96"/>
      <c r="E184" s="98"/>
      <c r="F184" s="97"/>
      <c r="G184" s="97"/>
      <c r="H184" s="99"/>
      <c r="I184" s="100"/>
      <c r="J184" s="99"/>
    </row>
    <row r="185" spans="2:10" x14ac:dyDescent="0.25">
      <c r="B185" s="96"/>
      <c r="C185" s="96"/>
      <c r="D185" s="96"/>
      <c r="E185" s="98"/>
      <c r="F185" s="97"/>
      <c r="G185" s="97"/>
      <c r="H185" s="99"/>
      <c r="I185" s="100"/>
      <c r="J185" s="99"/>
    </row>
    <row r="186" spans="2:10" x14ac:dyDescent="0.25">
      <c r="B186" s="96"/>
      <c r="C186" s="96"/>
      <c r="D186" s="96"/>
      <c r="E186" s="98"/>
      <c r="F186" s="97"/>
      <c r="G186" s="97"/>
      <c r="H186" s="99"/>
      <c r="I186" s="100"/>
      <c r="J186" s="99"/>
    </row>
    <row r="187" spans="2:10" x14ac:dyDescent="0.25">
      <c r="B187" s="96"/>
      <c r="C187" s="96"/>
      <c r="D187" s="96"/>
      <c r="E187" s="98"/>
      <c r="F187" s="97"/>
      <c r="G187" s="97"/>
      <c r="H187" s="99"/>
      <c r="I187" s="100"/>
      <c r="J187" s="99"/>
    </row>
    <row r="188" spans="2:10" x14ac:dyDescent="0.25">
      <c r="B188" s="96"/>
      <c r="C188" s="96"/>
      <c r="D188" s="96"/>
      <c r="E188" s="98"/>
      <c r="F188" s="97"/>
      <c r="G188" s="97"/>
      <c r="H188" s="99"/>
      <c r="I188" s="100"/>
      <c r="J188" s="99"/>
    </row>
    <row r="189" spans="2:10" x14ac:dyDescent="0.25">
      <c r="B189" s="96"/>
      <c r="C189" s="96"/>
      <c r="D189" s="96"/>
      <c r="E189" s="98"/>
      <c r="F189" s="97"/>
      <c r="G189" s="97"/>
      <c r="H189" s="99"/>
      <c r="I189" s="100"/>
      <c r="J189" s="99"/>
    </row>
    <row r="190" spans="2:10" x14ac:dyDescent="0.25">
      <c r="B190" s="96"/>
      <c r="C190" s="96"/>
      <c r="D190" s="96"/>
      <c r="E190" s="98"/>
      <c r="F190" s="97"/>
      <c r="G190" s="97"/>
      <c r="H190" s="99"/>
      <c r="I190" s="100"/>
      <c r="J190" s="99"/>
    </row>
    <row r="191" spans="2:10" x14ac:dyDescent="0.25">
      <c r="B191" s="96"/>
      <c r="C191" s="96"/>
      <c r="D191" s="96"/>
      <c r="E191" s="98"/>
      <c r="F191" s="97"/>
      <c r="G191" s="97"/>
      <c r="H191" s="99"/>
      <c r="I191" s="100"/>
      <c r="J191" s="99"/>
    </row>
    <row r="192" spans="2:10" x14ac:dyDescent="0.25">
      <c r="B192" s="96"/>
      <c r="C192" s="96"/>
      <c r="D192" s="96"/>
      <c r="E192" s="98"/>
      <c r="F192" s="97"/>
      <c r="G192" s="97"/>
      <c r="H192" s="99"/>
      <c r="I192" s="100"/>
      <c r="J192" s="99"/>
    </row>
    <row r="193" spans="2:10" x14ac:dyDescent="0.25">
      <c r="B193" s="96"/>
      <c r="C193" s="96"/>
      <c r="D193" s="96"/>
      <c r="E193" s="98"/>
      <c r="F193" s="97"/>
      <c r="G193" s="97"/>
      <c r="H193" s="99"/>
      <c r="I193" s="100"/>
      <c r="J193" s="99"/>
    </row>
    <row r="194" spans="2:10" x14ac:dyDescent="0.25">
      <c r="B194" s="96"/>
      <c r="C194" s="96"/>
      <c r="D194" s="96"/>
      <c r="E194" s="98"/>
      <c r="F194" s="97"/>
      <c r="G194" s="97"/>
      <c r="H194" s="99"/>
      <c r="I194" s="100"/>
      <c r="J194" s="99"/>
    </row>
    <row r="195" spans="2:10" x14ac:dyDescent="0.25">
      <c r="B195" s="96"/>
      <c r="C195" s="96"/>
      <c r="D195" s="96"/>
      <c r="E195" s="98"/>
      <c r="F195" s="97"/>
      <c r="G195" s="97"/>
      <c r="H195" s="99"/>
      <c r="I195" s="100"/>
      <c r="J195" s="99"/>
    </row>
    <row r="196" spans="2:10" x14ac:dyDescent="0.25">
      <c r="B196" s="96"/>
      <c r="C196" s="96"/>
      <c r="D196" s="96"/>
      <c r="E196" s="98"/>
      <c r="F196" s="97"/>
      <c r="G196" s="97"/>
      <c r="H196" s="99"/>
      <c r="I196" s="100"/>
      <c r="J196" s="99"/>
    </row>
    <row r="197" spans="2:10" x14ac:dyDescent="0.25">
      <c r="B197" s="96"/>
      <c r="C197" s="96"/>
      <c r="D197" s="96"/>
      <c r="E197" s="98"/>
      <c r="F197" s="97"/>
      <c r="G197" s="97"/>
      <c r="H197" s="99"/>
      <c r="I197" s="100"/>
      <c r="J197" s="99"/>
    </row>
    <row r="198" spans="2:10" x14ac:dyDescent="0.25">
      <c r="B198" s="96"/>
      <c r="C198" s="96"/>
      <c r="D198" s="96"/>
      <c r="E198" s="98"/>
      <c r="F198" s="97"/>
      <c r="G198" s="97"/>
      <c r="H198" s="99"/>
      <c r="I198" s="100"/>
      <c r="J198" s="99"/>
    </row>
    <row r="199" spans="2:10" x14ac:dyDescent="0.25">
      <c r="B199" s="96"/>
      <c r="C199" s="96"/>
      <c r="D199" s="96"/>
      <c r="E199" s="98"/>
      <c r="F199" s="97"/>
      <c r="G199" s="97"/>
      <c r="H199" s="99"/>
      <c r="I199" s="100"/>
      <c r="J199" s="99"/>
    </row>
    <row r="200" spans="2:10" x14ac:dyDescent="0.25">
      <c r="B200" s="96"/>
      <c r="C200" s="96"/>
      <c r="D200" s="96"/>
      <c r="E200" s="98"/>
      <c r="F200" s="97"/>
      <c r="G200" s="97"/>
      <c r="H200" s="99"/>
      <c r="I200" s="100"/>
      <c r="J200" s="99"/>
    </row>
    <row r="201" spans="2:10" x14ac:dyDescent="0.25">
      <c r="B201" s="96"/>
      <c r="C201" s="96"/>
      <c r="D201" s="96"/>
      <c r="E201" s="98"/>
      <c r="F201" s="97"/>
      <c r="G201" s="97"/>
      <c r="H201" s="99"/>
      <c r="I201" s="100"/>
      <c r="J201" s="99"/>
    </row>
    <row r="202" spans="2:10" x14ac:dyDescent="0.25">
      <c r="B202" s="96"/>
      <c r="C202" s="96"/>
      <c r="D202" s="96"/>
      <c r="E202" s="98"/>
      <c r="F202" s="97"/>
      <c r="G202" s="97"/>
      <c r="H202" s="99"/>
      <c r="I202" s="100"/>
      <c r="J202" s="99"/>
    </row>
    <row r="203" spans="2:10" x14ac:dyDescent="0.25">
      <c r="B203" s="96"/>
      <c r="C203" s="96"/>
      <c r="D203" s="96"/>
      <c r="E203" s="98"/>
      <c r="F203" s="97"/>
      <c r="G203" s="97"/>
      <c r="H203" s="99"/>
      <c r="I203" s="100"/>
      <c r="J203" s="99"/>
    </row>
    <row r="204" spans="2:10" x14ac:dyDescent="0.25">
      <c r="B204" s="96"/>
      <c r="C204" s="96"/>
      <c r="D204" s="96"/>
      <c r="E204" s="98"/>
      <c r="F204" s="97"/>
      <c r="G204" s="97"/>
      <c r="H204" s="99"/>
      <c r="I204" s="100"/>
      <c r="J204" s="99"/>
    </row>
    <row r="205" spans="2:10" x14ac:dyDescent="0.25">
      <c r="B205" s="96"/>
      <c r="C205" s="96"/>
      <c r="D205" s="96"/>
      <c r="E205" s="98"/>
      <c r="F205" s="97"/>
      <c r="G205" s="97"/>
      <c r="H205" s="99"/>
      <c r="I205" s="100"/>
      <c r="J205" s="99"/>
    </row>
    <row r="206" spans="2:10" x14ac:dyDescent="0.25">
      <c r="B206" s="96"/>
      <c r="C206" s="96"/>
      <c r="D206" s="96"/>
      <c r="E206" s="98"/>
      <c r="F206" s="97"/>
      <c r="G206" s="97"/>
      <c r="H206" s="99"/>
      <c r="I206" s="100"/>
      <c r="J206" s="99"/>
    </row>
    <row r="207" spans="2:10" x14ac:dyDescent="0.25">
      <c r="B207" s="96"/>
      <c r="C207" s="96"/>
      <c r="D207" s="96"/>
      <c r="E207" s="98"/>
      <c r="F207" s="97"/>
      <c r="G207" s="97"/>
      <c r="H207" s="99"/>
      <c r="I207" s="100"/>
      <c r="J207" s="99"/>
    </row>
    <row r="208" spans="2:10" x14ac:dyDescent="0.25">
      <c r="B208" s="96"/>
      <c r="C208" s="96"/>
      <c r="D208" s="96"/>
      <c r="E208" s="98"/>
      <c r="F208" s="97"/>
      <c r="G208" s="97"/>
      <c r="H208" s="99"/>
      <c r="I208" s="100"/>
      <c r="J208" s="99"/>
    </row>
    <row r="209" spans="2:12" x14ac:dyDescent="0.25">
      <c r="B209" s="96"/>
      <c r="C209" s="96"/>
      <c r="D209" s="96"/>
      <c r="E209" s="98"/>
      <c r="F209" s="97"/>
      <c r="G209" s="97"/>
      <c r="H209" s="99"/>
      <c r="I209" s="100"/>
      <c r="J209" s="99"/>
    </row>
    <row r="210" spans="2:12" x14ac:dyDescent="0.25">
      <c r="B210" s="96"/>
      <c r="C210" s="96"/>
      <c r="D210" s="96"/>
      <c r="E210" s="98"/>
      <c r="F210" s="97"/>
      <c r="G210" s="126"/>
      <c r="H210" s="126"/>
      <c r="I210" s="126"/>
      <c r="J210" s="126"/>
      <c r="K210" s="126"/>
      <c r="L210" s="126"/>
    </row>
    <row r="211" spans="2:12" x14ac:dyDescent="0.25">
      <c r="B211" s="96"/>
      <c r="C211" s="96"/>
      <c r="D211" s="96"/>
      <c r="E211" s="98"/>
      <c r="F211" s="97"/>
      <c r="G211" s="97"/>
      <c r="H211" s="99"/>
      <c r="I211" s="100"/>
      <c r="J211" s="99"/>
    </row>
    <row r="212" spans="2:12" x14ac:dyDescent="0.25">
      <c r="B212" s="96"/>
      <c r="C212" s="96"/>
      <c r="D212" s="96"/>
      <c r="E212" s="98"/>
      <c r="F212" s="97"/>
      <c r="G212" s="97"/>
      <c r="H212" s="99"/>
      <c r="I212" s="100"/>
      <c r="J212" s="99"/>
    </row>
    <row r="213" spans="2:12" x14ac:dyDescent="0.25">
      <c r="B213" s="96"/>
      <c r="C213" s="96"/>
      <c r="D213" s="96"/>
      <c r="E213" s="98"/>
      <c r="F213" s="97"/>
      <c r="G213" s="97"/>
      <c r="H213" s="99"/>
      <c r="I213" s="100"/>
      <c r="J213" s="99"/>
    </row>
    <row r="214" spans="2:12" x14ac:dyDescent="0.25">
      <c r="B214" s="96"/>
      <c r="C214" s="96"/>
      <c r="D214" s="96"/>
      <c r="E214" s="98"/>
      <c r="F214" s="97"/>
      <c r="G214" s="97"/>
      <c r="H214" s="99"/>
      <c r="I214" s="100"/>
      <c r="J214" s="99"/>
    </row>
    <row r="215" spans="2:12" x14ac:dyDescent="0.25">
      <c r="B215" s="96"/>
      <c r="C215" s="96"/>
      <c r="D215" s="96"/>
      <c r="E215" s="98"/>
      <c r="F215" s="97"/>
      <c r="G215" s="97"/>
      <c r="H215" s="99"/>
      <c r="I215" s="100"/>
      <c r="J215" s="99"/>
    </row>
    <row r="216" spans="2:12" x14ac:dyDescent="0.25">
      <c r="B216" s="96"/>
      <c r="C216" s="96"/>
      <c r="D216" s="96"/>
      <c r="E216" s="98"/>
      <c r="F216" s="97"/>
      <c r="G216" s="97"/>
      <c r="H216" s="99"/>
      <c r="I216" s="100"/>
      <c r="J216" s="99"/>
    </row>
    <row r="217" spans="2:12" x14ac:dyDescent="0.25">
      <c r="B217" s="96"/>
      <c r="C217" s="96"/>
      <c r="D217" s="96"/>
      <c r="E217" s="98"/>
      <c r="F217" s="97"/>
      <c r="G217" s="97"/>
      <c r="H217" s="99"/>
      <c r="I217" s="100"/>
      <c r="J217" s="99"/>
    </row>
    <row r="218" spans="2:12" x14ac:dyDescent="0.25">
      <c r="E218" s="98"/>
      <c r="F218" s="97"/>
      <c r="G218" s="97"/>
      <c r="H218" s="99"/>
      <c r="I218" s="100"/>
      <c r="J218" s="99"/>
    </row>
    <row r="219" spans="2:12" x14ac:dyDescent="0.25">
      <c r="E219" s="98"/>
      <c r="F219" s="97"/>
      <c r="G219" s="97"/>
      <c r="H219" s="99"/>
      <c r="I219" s="100"/>
      <c r="J219" s="99"/>
    </row>
    <row r="220" spans="2:12" x14ac:dyDescent="0.25">
      <c r="E220" s="98"/>
      <c r="F220" s="97"/>
      <c r="G220" s="97"/>
      <c r="H220" s="99"/>
      <c r="I220" s="100"/>
      <c r="J220" s="99"/>
    </row>
    <row r="221" spans="2:12" x14ac:dyDescent="0.25">
      <c r="E221" s="98"/>
      <c r="F221" s="97"/>
      <c r="G221" s="97"/>
      <c r="H221" s="99"/>
      <c r="I221" s="100"/>
      <c r="J221" s="99"/>
    </row>
    <row r="222" spans="2:12" x14ac:dyDescent="0.25">
      <c r="E222" s="98"/>
      <c r="F222" s="97"/>
      <c r="G222" s="97"/>
      <c r="H222" s="99"/>
      <c r="I222" s="100"/>
      <c r="J222" s="99"/>
    </row>
    <row r="223" spans="2:12" x14ac:dyDescent="0.25">
      <c r="E223" s="98"/>
      <c r="F223" s="97"/>
      <c r="G223" s="97"/>
      <c r="H223" s="99"/>
      <c r="I223" s="100"/>
      <c r="J223" s="99"/>
    </row>
    <row r="224" spans="2:12" x14ac:dyDescent="0.25">
      <c r="E224" s="98"/>
      <c r="F224" s="97"/>
      <c r="G224" s="97"/>
      <c r="H224" s="99"/>
      <c r="I224" s="100"/>
      <c r="J224" s="99"/>
    </row>
    <row r="225" spans="5:10" x14ac:dyDescent="0.25">
      <c r="E225" s="98"/>
      <c r="F225" s="97"/>
      <c r="G225" s="97"/>
      <c r="H225" s="99"/>
      <c r="I225" s="100"/>
      <c r="J225" s="99"/>
    </row>
    <row r="226" spans="5:10" x14ac:dyDescent="0.25">
      <c r="E226" s="98"/>
      <c r="F226" s="97"/>
      <c r="G226" s="97"/>
      <c r="H226" s="99"/>
      <c r="I226" s="100"/>
      <c r="J226" s="99"/>
    </row>
    <row r="227" spans="5:10" x14ac:dyDescent="0.25">
      <c r="E227" s="98"/>
      <c r="F227" s="97"/>
      <c r="G227" s="97"/>
      <c r="H227" s="99"/>
      <c r="I227" s="100"/>
      <c r="J227" s="99"/>
    </row>
    <row r="228" spans="5:10" x14ac:dyDescent="0.25">
      <c r="E228" s="98"/>
      <c r="F228" s="97"/>
      <c r="G228" s="97"/>
      <c r="H228" s="99"/>
      <c r="I228" s="100"/>
      <c r="J228" s="99"/>
    </row>
    <row r="229" spans="5:10" x14ac:dyDescent="0.25">
      <c r="E229" s="98"/>
      <c r="F229" s="97"/>
      <c r="G229" s="97"/>
      <c r="H229" s="99"/>
      <c r="I229" s="100"/>
      <c r="J229" s="99"/>
    </row>
    <row r="230" spans="5:10" x14ac:dyDescent="0.25">
      <c r="E230" s="98"/>
      <c r="F230" s="97"/>
      <c r="G230" s="97"/>
      <c r="H230" s="99"/>
      <c r="I230" s="100"/>
      <c r="J230" s="99"/>
    </row>
    <row r="231" spans="5:10" x14ac:dyDescent="0.25">
      <c r="E231" s="98"/>
      <c r="F231" s="97"/>
      <c r="G231" s="97"/>
      <c r="H231" s="99"/>
      <c r="I231" s="100"/>
      <c r="J231" s="99"/>
    </row>
    <row r="232" spans="5:10" x14ac:dyDescent="0.25">
      <c r="E232" s="98"/>
      <c r="F232" s="97"/>
      <c r="G232" s="97"/>
      <c r="H232" s="99"/>
      <c r="I232" s="100"/>
      <c r="J232" s="99"/>
    </row>
    <row r="233" spans="5:10" x14ac:dyDescent="0.25">
      <c r="E233" s="98"/>
      <c r="F233" s="97"/>
      <c r="G233" s="97"/>
      <c r="H233" s="99"/>
      <c r="I233" s="100"/>
      <c r="J233" s="99"/>
    </row>
    <row r="234" spans="5:10" x14ac:dyDescent="0.25">
      <c r="E234" s="98"/>
      <c r="F234" s="97"/>
      <c r="G234" s="97"/>
      <c r="H234" s="99"/>
      <c r="I234" s="100"/>
      <c r="J234" s="99"/>
    </row>
    <row r="235" spans="5:10" x14ac:dyDescent="0.25">
      <c r="E235" s="98"/>
      <c r="F235" s="97"/>
      <c r="G235" s="97"/>
      <c r="H235" s="99"/>
      <c r="I235" s="100"/>
      <c r="J235" s="99"/>
    </row>
  </sheetData>
  <mergeCells count="2">
    <mergeCell ref="B2:J2"/>
    <mergeCell ref="G210:L210"/>
  </mergeCell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topLeftCell="A97" zoomScale="115" zoomScaleNormal="115" workbookViewId="0">
      <selection activeCell="F115" sqref="F115"/>
    </sheetView>
  </sheetViews>
  <sheetFormatPr defaultColWidth="9.140625" defaultRowHeight="12.75" x14ac:dyDescent="0.2"/>
  <cols>
    <col min="1" max="1" width="9.140625" style="1"/>
    <col min="2" max="2" width="13.85546875" style="9" customWidth="1"/>
    <col min="3" max="3" width="10.28515625" style="8" customWidth="1"/>
    <col min="4" max="4" width="9.7109375" style="8" customWidth="1"/>
    <col min="5" max="5" width="10.85546875" style="1" customWidth="1"/>
    <col min="6" max="6" width="9.140625" style="8"/>
    <col min="7" max="12" width="9.140625" style="1"/>
    <col min="13" max="13" width="8.5703125" style="1" customWidth="1"/>
    <col min="14" max="16384" width="9.140625" style="1"/>
  </cols>
  <sheetData>
    <row r="1" spans="1:14" ht="15.75" x14ac:dyDescent="0.25">
      <c r="A1" s="128" t="s">
        <v>522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4" ht="18.75" x14ac:dyDescent="0.3">
      <c r="A2" s="125" t="s">
        <v>551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4" ht="11.25" customHeight="1" x14ac:dyDescent="0.3">
      <c r="A3" s="11"/>
      <c r="B3" s="11"/>
      <c r="C3" s="11"/>
      <c r="D3" s="11"/>
      <c r="E3" s="11"/>
    </row>
    <row r="4" spans="1:14" ht="63.75" customHeight="1" x14ac:dyDescent="0.2">
      <c r="A4" s="3" t="s">
        <v>7</v>
      </c>
      <c r="B4" s="3" t="s">
        <v>0</v>
      </c>
      <c r="C4" s="58" t="s">
        <v>252</v>
      </c>
      <c r="D4" s="58" t="s">
        <v>28</v>
      </c>
      <c r="E4" s="58" t="s">
        <v>8</v>
      </c>
      <c r="F4" s="58" t="s">
        <v>114</v>
      </c>
      <c r="G4" s="58" t="s">
        <v>164</v>
      </c>
      <c r="H4" s="58" t="s">
        <v>208</v>
      </c>
      <c r="I4" s="58" t="s">
        <v>162</v>
      </c>
      <c r="J4" s="58" t="s">
        <v>163</v>
      </c>
      <c r="K4" s="58" t="s">
        <v>125</v>
      </c>
      <c r="L4" s="58" t="s">
        <v>107</v>
      </c>
      <c r="M4" s="58" t="s">
        <v>42</v>
      </c>
      <c r="N4" s="58" t="s">
        <v>253</v>
      </c>
    </row>
    <row r="5" spans="1:14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</row>
    <row r="6" spans="1:14" ht="15.75" x14ac:dyDescent="0.25">
      <c r="A6" s="21">
        <v>1</v>
      </c>
      <c r="B6" s="16" t="s">
        <v>93</v>
      </c>
      <c r="C6" s="12">
        <v>3.1833333333333336</v>
      </c>
      <c r="D6" s="20">
        <v>185.73743922204213</v>
      </c>
      <c r="E6" s="20">
        <v>205.48</v>
      </c>
      <c r="F6" s="20">
        <v>3.05</v>
      </c>
      <c r="G6" s="20">
        <v>56</v>
      </c>
      <c r="H6" s="52" t="s">
        <v>2</v>
      </c>
      <c r="I6" s="52" t="s">
        <v>2</v>
      </c>
      <c r="J6" s="20">
        <v>67</v>
      </c>
      <c r="K6" s="20">
        <v>9</v>
      </c>
      <c r="L6" s="20">
        <v>101</v>
      </c>
      <c r="M6" s="73">
        <v>23.3</v>
      </c>
      <c r="N6" s="35"/>
    </row>
    <row r="7" spans="1:14" ht="15.75" x14ac:dyDescent="0.25">
      <c r="A7" s="21">
        <v>2</v>
      </c>
      <c r="B7" s="16" t="s">
        <v>209</v>
      </c>
      <c r="C7" s="12">
        <v>3.0933333333333333</v>
      </c>
      <c r="D7" s="20">
        <v>180.48622366288487</v>
      </c>
      <c r="E7" s="20">
        <v>220.45</v>
      </c>
      <c r="F7" s="20">
        <v>5.05</v>
      </c>
      <c r="G7" s="20">
        <v>58</v>
      </c>
      <c r="H7" s="52" t="s">
        <v>2</v>
      </c>
      <c r="I7" s="52" t="s">
        <v>4</v>
      </c>
      <c r="J7" s="20">
        <v>68</v>
      </c>
      <c r="K7" s="20">
        <v>9</v>
      </c>
      <c r="L7" s="20">
        <v>96</v>
      </c>
      <c r="M7" s="73">
        <v>24.4</v>
      </c>
      <c r="N7" s="35"/>
    </row>
    <row r="8" spans="1:14" ht="15.75" x14ac:dyDescent="0.25">
      <c r="A8" s="21">
        <v>3</v>
      </c>
      <c r="B8" s="16" t="s">
        <v>98</v>
      </c>
      <c r="C8" s="12">
        <v>2.9433333333333334</v>
      </c>
      <c r="D8" s="20">
        <v>171.7341977309562</v>
      </c>
      <c r="E8" s="20">
        <v>216.43</v>
      </c>
      <c r="F8" s="20">
        <v>3.05</v>
      </c>
      <c r="G8" s="20">
        <v>58</v>
      </c>
      <c r="H8" s="52" t="s">
        <v>2</v>
      </c>
      <c r="I8" s="52" t="s">
        <v>4</v>
      </c>
      <c r="J8" s="20">
        <v>78</v>
      </c>
      <c r="K8" s="20">
        <v>8</v>
      </c>
      <c r="L8" s="20">
        <v>110</v>
      </c>
      <c r="M8" s="73">
        <v>23.1</v>
      </c>
      <c r="N8" s="35" t="s">
        <v>251</v>
      </c>
    </row>
    <row r="9" spans="1:14" ht="15.75" x14ac:dyDescent="0.25">
      <c r="A9" s="21">
        <v>4</v>
      </c>
      <c r="B9" s="53" t="s">
        <v>210</v>
      </c>
      <c r="C9" s="12">
        <v>2.8566666666666665</v>
      </c>
      <c r="D9" s="20">
        <v>166.67747163695293</v>
      </c>
      <c r="E9" s="20">
        <v>232.22</v>
      </c>
      <c r="F9" s="20">
        <v>4.05</v>
      </c>
      <c r="G9" s="20">
        <v>56</v>
      </c>
      <c r="H9" s="52" t="s">
        <v>2</v>
      </c>
      <c r="I9" s="52" t="s">
        <v>4</v>
      </c>
      <c r="J9" s="20">
        <v>65</v>
      </c>
      <c r="K9" s="20">
        <v>9</v>
      </c>
      <c r="L9" s="20">
        <v>96</v>
      </c>
      <c r="M9" s="73">
        <v>23.1</v>
      </c>
      <c r="N9" s="35"/>
    </row>
    <row r="10" spans="1:14" ht="15.75" x14ac:dyDescent="0.25">
      <c r="A10" s="21">
        <v>5</v>
      </c>
      <c r="B10" s="16" t="s">
        <v>92</v>
      </c>
      <c r="C10" s="12">
        <v>2.8516666666666666</v>
      </c>
      <c r="D10" s="20">
        <v>166.385737439222</v>
      </c>
      <c r="E10" s="20">
        <v>250.38</v>
      </c>
      <c r="F10" s="20">
        <v>3.05</v>
      </c>
      <c r="G10" s="20">
        <v>57</v>
      </c>
      <c r="H10" s="52" t="s">
        <v>2</v>
      </c>
      <c r="I10" s="52" t="s">
        <v>4</v>
      </c>
      <c r="J10" s="20">
        <v>67</v>
      </c>
      <c r="K10" s="20">
        <v>9</v>
      </c>
      <c r="L10" s="20">
        <v>110</v>
      </c>
      <c r="M10" s="73">
        <v>24.1</v>
      </c>
      <c r="N10" s="35" t="s">
        <v>251</v>
      </c>
    </row>
    <row r="11" spans="1:14" ht="15.75" x14ac:dyDescent="0.25">
      <c r="A11" s="21">
        <v>6</v>
      </c>
      <c r="B11" s="16" t="s">
        <v>211</v>
      </c>
      <c r="C11" s="12">
        <v>2.81</v>
      </c>
      <c r="D11" s="20">
        <v>163.95461912479738</v>
      </c>
      <c r="E11" s="20">
        <v>189.64</v>
      </c>
      <c r="F11" s="20">
        <v>5.05</v>
      </c>
      <c r="G11" s="20">
        <v>57</v>
      </c>
      <c r="H11" s="52" t="s">
        <v>2</v>
      </c>
      <c r="I11" s="52" t="s">
        <v>4</v>
      </c>
      <c r="J11" s="20">
        <v>67</v>
      </c>
      <c r="K11" s="20">
        <v>9</v>
      </c>
      <c r="L11" s="20">
        <v>92</v>
      </c>
      <c r="M11" s="73">
        <v>21</v>
      </c>
      <c r="N11" s="35"/>
    </row>
    <row r="12" spans="1:14" ht="15.75" x14ac:dyDescent="0.25">
      <c r="A12" s="21">
        <v>7</v>
      </c>
      <c r="B12" s="16" t="s">
        <v>63</v>
      </c>
      <c r="C12" s="12">
        <v>2.7850000000000001</v>
      </c>
      <c r="D12" s="20">
        <v>162.4959481361426</v>
      </c>
      <c r="E12" s="20">
        <v>205.34</v>
      </c>
      <c r="F12" s="20">
        <v>5.05</v>
      </c>
      <c r="G12" s="20">
        <v>55</v>
      </c>
      <c r="H12" s="52" t="s">
        <v>2</v>
      </c>
      <c r="I12" s="52" t="s">
        <v>1</v>
      </c>
      <c r="J12" s="20">
        <v>70</v>
      </c>
      <c r="K12" s="20">
        <v>8</v>
      </c>
      <c r="L12" s="20">
        <v>96</v>
      </c>
      <c r="M12" s="73">
        <v>23</v>
      </c>
      <c r="N12" s="35"/>
    </row>
    <row r="13" spans="1:14" ht="15.75" x14ac:dyDescent="0.25">
      <c r="A13" s="21">
        <v>8</v>
      </c>
      <c r="B13" s="16" t="s">
        <v>48</v>
      </c>
      <c r="C13" s="12">
        <v>2.6133333333333333</v>
      </c>
      <c r="D13" s="20">
        <v>152.47974068071309</v>
      </c>
      <c r="E13" s="20">
        <v>269.08999999999997</v>
      </c>
      <c r="F13" s="20">
        <v>3.05</v>
      </c>
      <c r="G13" s="20">
        <v>58</v>
      </c>
      <c r="H13" s="52" t="s">
        <v>2</v>
      </c>
      <c r="I13" s="52" t="s">
        <v>4</v>
      </c>
      <c r="J13" s="20">
        <v>68</v>
      </c>
      <c r="K13" s="20">
        <v>9</v>
      </c>
      <c r="L13" s="20">
        <v>96</v>
      </c>
      <c r="M13" s="73">
        <v>22</v>
      </c>
      <c r="N13" s="35"/>
    </row>
    <row r="14" spans="1:14" ht="15.75" x14ac:dyDescent="0.25">
      <c r="A14" s="21">
        <v>9</v>
      </c>
      <c r="B14" s="16" t="s">
        <v>47</v>
      </c>
      <c r="C14" s="12">
        <v>2.5416666666666665</v>
      </c>
      <c r="D14" s="20">
        <v>148.29821717990271</v>
      </c>
      <c r="E14" s="20">
        <v>201.26</v>
      </c>
      <c r="F14" s="20">
        <v>5.05</v>
      </c>
      <c r="G14" s="20">
        <v>57</v>
      </c>
      <c r="H14" s="52" t="s">
        <v>2</v>
      </c>
      <c r="I14" s="52" t="s">
        <v>4</v>
      </c>
      <c r="J14" s="20">
        <v>65</v>
      </c>
      <c r="K14" s="20">
        <v>9</v>
      </c>
      <c r="L14" s="20">
        <v>94</v>
      </c>
      <c r="M14" s="73">
        <v>23.1</v>
      </c>
      <c r="N14" s="35"/>
    </row>
    <row r="15" spans="1:14" ht="15.75" x14ac:dyDescent="0.25">
      <c r="A15" s="21">
        <v>10</v>
      </c>
      <c r="B15" s="16" t="s">
        <v>212</v>
      </c>
      <c r="C15" s="12">
        <v>2.4983333333333335</v>
      </c>
      <c r="D15" s="20">
        <v>145.76985413290112</v>
      </c>
      <c r="E15" s="20">
        <v>198.41</v>
      </c>
      <c r="F15" s="54">
        <v>5.05</v>
      </c>
      <c r="G15" s="20">
        <v>54</v>
      </c>
      <c r="H15" s="52" t="s">
        <v>3</v>
      </c>
      <c r="I15" s="52" t="s">
        <v>1</v>
      </c>
      <c r="J15" s="20">
        <v>65</v>
      </c>
      <c r="K15" s="20">
        <v>7</v>
      </c>
      <c r="L15" s="20">
        <v>94</v>
      </c>
      <c r="M15" s="73">
        <v>25.6</v>
      </c>
      <c r="N15" s="35"/>
    </row>
    <row r="16" spans="1:14" ht="15.75" x14ac:dyDescent="0.25">
      <c r="A16" s="21">
        <v>11</v>
      </c>
      <c r="B16" s="16" t="s">
        <v>70</v>
      </c>
      <c r="C16" s="12">
        <v>2.4583333333333335</v>
      </c>
      <c r="D16" s="20">
        <v>143.43598055105346</v>
      </c>
      <c r="E16" s="20">
        <v>225.42</v>
      </c>
      <c r="F16" s="54">
        <v>5.05</v>
      </c>
      <c r="G16" s="20">
        <v>56</v>
      </c>
      <c r="H16" s="52" t="s">
        <v>3</v>
      </c>
      <c r="I16" s="52" t="s">
        <v>4</v>
      </c>
      <c r="J16" s="20">
        <v>65</v>
      </c>
      <c r="K16" s="20">
        <v>9</v>
      </c>
      <c r="L16" s="20">
        <v>94</v>
      </c>
      <c r="M16" s="73">
        <v>27.1</v>
      </c>
      <c r="N16" s="35"/>
    </row>
    <row r="17" spans="1:14" ht="15.75" x14ac:dyDescent="0.25">
      <c r="A17" s="21">
        <v>12</v>
      </c>
      <c r="B17" s="16" t="s">
        <v>213</v>
      </c>
      <c r="C17" s="12">
        <v>2.3216666666666663</v>
      </c>
      <c r="D17" s="20">
        <v>135.46191247974062</v>
      </c>
      <c r="E17" s="20">
        <v>287.02999999999997</v>
      </c>
      <c r="F17" s="20">
        <v>5.05</v>
      </c>
      <c r="G17" s="20">
        <v>57</v>
      </c>
      <c r="H17" s="52" t="s">
        <v>3</v>
      </c>
      <c r="I17" s="52" t="s">
        <v>4</v>
      </c>
      <c r="J17" s="20">
        <v>68</v>
      </c>
      <c r="K17" s="20">
        <v>9</v>
      </c>
      <c r="L17" s="20">
        <v>94</v>
      </c>
      <c r="M17" s="73">
        <v>26</v>
      </c>
      <c r="N17" s="35"/>
    </row>
    <row r="18" spans="1:14" ht="15.75" x14ac:dyDescent="0.25">
      <c r="A18" s="21">
        <v>13</v>
      </c>
      <c r="B18" s="16" t="s">
        <v>76</v>
      </c>
      <c r="C18" s="12">
        <v>2.3141666666666665</v>
      </c>
      <c r="D18" s="20">
        <v>135.02431118314422</v>
      </c>
      <c r="E18" s="20">
        <v>215.52</v>
      </c>
      <c r="F18" s="20">
        <v>4.55</v>
      </c>
      <c r="G18" s="20">
        <v>56</v>
      </c>
      <c r="H18" s="52" t="s">
        <v>2</v>
      </c>
      <c r="I18" s="52" t="s">
        <v>4</v>
      </c>
      <c r="J18" s="20">
        <v>68</v>
      </c>
      <c r="K18" s="20">
        <v>8</v>
      </c>
      <c r="L18" s="20">
        <v>110</v>
      </c>
      <c r="M18" s="73">
        <v>22.85</v>
      </c>
      <c r="N18" s="35" t="s">
        <v>251</v>
      </c>
    </row>
    <row r="19" spans="1:14" ht="15.75" x14ac:dyDescent="0.25">
      <c r="A19" s="21">
        <v>14</v>
      </c>
      <c r="B19" s="112" t="s">
        <v>528</v>
      </c>
      <c r="C19" s="12">
        <v>2.2666666666666671</v>
      </c>
      <c r="D19" s="20">
        <v>132.25283630470017</v>
      </c>
      <c r="E19" s="24">
        <v>230.09</v>
      </c>
      <c r="F19" s="20">
        <v>5.05</v>
      </c>
      <c r="G19" s="20">
        <v>54</v>
      </c>
      <c r="H19" s="52" t="s">
        <v>2</v>
      </c>
      <c r="I19" s="52" t="s">
        <v>4</v>
      </c>
      <c r="J19" s="20">
        <v>65</v>
      </c>
      <c r="K19" s="46">
        <v>8</v>
      </c>
      <c r="L19" s="22">
        <v>95</v>
      </c>
      <c r="M19" s="73">
        <v>24.6</v>
      </c>
      <c r="N19" s="35"/>
    </row>
    <row r="20" spans="1:14" ht="15.75" x14ac:dyDescent="0.25">
      <c r="A20" s="21">
        <v>15</v>
      </c>
      <c r="B20" s="16" t="s">
        <v>60</v>
      </c>
      <c r="C20" s="12">
        <v>2.2405555555555559</v>
      </c>
      <c r="D20" s="20">
        <v>130.72933549432739</v>
      </c>
      <c r="E20" s="20">
        <v>230.15</v>
      </c>
      <c r="F20" s="20">
        <v>5.05</v>
      </c>
      <c r="G20" s="20">
        <v>55.333333333333336</v>
      </c>
      <c r="H20" s="52" t="s">
        <v>2</v>
      </c>
      <c r="I20" s="52" t="s">
        <v>4</v>
      </c>
      <c r="J20" s="20">
        <v>67</v>
      </c>
      <c r="K20" s="20">
        <v>9</v>
      </c>
      <c r="L20" s="20">
        <v>110</v>
      </c>
      <c r="M20" s="73">
        <v>22.533333333333331</v>
      </c>
      <c r="N20" s="35" t="s">
        <v>251</v>
      </c>
    </row>
    <row r="21" spans="1:14" ht="15.75" x14ac:dyDescent="0.25">
      <c r="A21" s="21">
        <v>16</v>
      </c>
      <c r="B21" s="16" t="s">
        <v>83</v>
      </c>
      <c r="C21" s="12">
        <v>2.23</v>
      </c>
      <c r="D21" s="20">
        <v>130.11345218800645</v>
      </c>
      <c r="E21" s="20">
        <v>226.85</v>
      </c>
      <c r="F21" s="20">
        <v>5.05</v>
      </c>
      <c r="G21" s="20">
        <v>54</v>
      </c>
      <c r="H21" s="52" t="s">
        <v>2</v>
      </c>
      <c r="I21" s="52" t="s">
        <v>29</v>
      </c>
      <c r="J21" s="20">
        <v>65</v>
      </c>
      <c r="K21" s="20">
        <v>9</v>
      </c>
      <c r="L21" s="20">
        <v>92</v>
      </c>
      <c r="M21" s="73">
        <v>22.9</v>
      </c>
      <c r="N21" s="35"/>
    </row>
    <row r="22" spans="1:14" ht="15.75" x14ac:dyDescent="0.25">
      <c r="A22" s="21">
        <v>17</v>
      </c>
      <c r="B22" s="16" t="s">
        <v>254</v>
      </c>
      <c r="C22" s="12">
        <v>2.2200000000000002</v>
      </c>
      <c r="D22" s="20">
        <v>129.52998379254456</v>
      </c>
      <c r="E22" s="20">
        <v>223.04</v>
      </c>
      <c r="F22" s="20">
        <v>3.05</v>
      </c>
      <c r="G22" s="20">
        <v>58</v>
      </c>
      <c r="H22" s="52" t="s">
        <v>2</v>
      </c>
      <c r="I22" s="52" t="s">
        <v>4</v>
      </c>
      <c r="J22" s="20">
        <v>73</v>
      </c>
      <c r="K22" s="20">
        <v>9</v>
      </c>
      <c r="L22" s="20">
        <v>103</v>
      </c>
      <c r="M22" s="73">
        <v>23.966666666666669</v>
      </c>
      <c r="N22" s="35"/>
    </row>
    <row r="23" spans="1:14" ht="15.75" x14ac:dyDescent="0.25">
      <c r="A23" s="21">
        <v>18</v>
      </c>
      <c r="B23" s="16" t="s">
        <v>214</v>
      </c>
      <c r="C23" s="12">
        <v>2.1116666666666668</v>
      </c>
      <c r="D23" s="20">
        <v>123.20907617504051</v>
      </c>
      <c r="E23" s="20">
        <v>176.715</v>
      </c>
      <c r="F23" s="20">
        <v>4.05</v>
      </c>
      <c r="G23" s="20">
        <v>54</v>
      </c>
      <c r="H23" s="52" t="s">
        <v>3</v>
      </c>
      <c r="I23" s="52" t="s">
        <v>1</v>
      </c>
      <c r="J23" s="20">
        <v>66</v>
      </c>
      <c r="K23" s="20">
        <v>6</v>
      </c>
      <c r="L23" s="20">
        <v>96</v>
      </c>
      <c r="M23" s="73">
        <v>25</v>
      </c>
      <c r="N23" s="35"/>
    </row>
    <row r="24" spans="1:14" ht="15.75" x14ac:dyDescent="0.25">
      <c r="A24" s="21">
        <v>19</v>
      </c>
      <c r="B24" s="16" t="s">
        <v>215</v>
      </c>
      <c r="C24" s="12">
        <v>2.0783333333333336</v>
      </c>
      <c r="D24" s="20">
        <v>121.26418152350081</v>
      </c>
      <c r="E24" s="20">
        <v>199.28</v>
      </c>
      <c r="F24" s="20">
        <v>4.05</v>
      </c>
      <c r="G24" s="20">
        <v>61</v>
      </c>
      <c r="H24" s="52" t="s">
        <v>71</v>
      </c>
      <c r="I24" s="52" t="s">
        <v>1</v>
      </c>
      <c r="J24" s="20">
        <v>82</v>
      </c>
      <c r="K24" s="20">
        <v>3</v>
      </c>
      <c r="L24" s="20">
        <v>107</v>
      </c>
      <c r="M24" s="73">
        <v>25.2</v>
      </c>
      <c r="N24" s="35"/>
    </row>
    <row r="25" spans="1:14" ht="15.75" x14ac:dyDescent="0.25">
      <c r="A25" s="21">
        <v>20</v>
      </c>
      <c r="B25" s="16" t="s">
        <v>69</v>
      </c>
      <c r="C25" s="12">
        <v>2.0233333333333334</v>
      </c>
      <c r="D25" s="20">
        <v>118.05510534846027</v>
      </c>
      <c r="E25" s="20">
        <v>203.34</v>
      </c>
      <c r="F25" s="20">
        <v>5.05</v>
      </c>
      <c r="G25" s="20">
        <v>57</v>
      </c>
      <c r="H25" s="52" t="s">
        <v>3</v>
      </c>
      <c r="I25" s="52" t="s">
        <v>4</v>
      </c>
      <c r="J25" s="20">
        <v>70</v>
      </c>
      <c r="K25" s="20">
        <v>8</v>
      </c>
      <c r="L25" s="20">
        <v>96</v>
      </c>
      <c r="M25" s="73">
        <v>25.8</v>
      </c>
      <c r="N25" s="35"/>
    </row>
    <row r="26" spans="1:14" ht="15.75" x14ac:dyDescent="0.25">
      <c r="A26" s="21">
        <v>21</v>
      </c>
      <c r="B26" s="16" t="s">
        <v>216</v>
      </c>
      <c r="C26" s="12">
        <v>2.0133333333333332</v>
      </c>
      <c r="D26" s="20">
        <v>117.47163695299834</v>
      </c>
      <c r="E26" s="20">
        <v>270.29000000000002</v>
      </c>
      <c r="F26" s="20">
        <v>5.05</v>
      </c>
      <c r="G26" s="20">
        <v>56</v>
      </c>
      <c r="H26" s="52" t="s">
        <v>2</v>
      </c>
      <c r="I26" s="52" t="s">
        <v>16</v>
      </c>
      <c r="J26" s="20">
        <v>67</v>
      </c>
      <c r="K26" s="20">
        <v>8</v>
      </c>
      <c r="L26" s="20">
        <v>94</v>
      </c>
      <c r="M26" s="73">
        <v>22.8</v>
      </c>
      <c r="N26" s="35"/>
    </row>
    <row r="27" spans="1:14" ht="15.75" x14ac:dyDescent="0.25">
      <c r="A27" s="21">
        <v>22</v>
      </c>
      <c r="B27" s="16" t="s">
        <v>270</v>
      </c>
      <c r="C27" s="12">
        <v>1.9399999999999997</v>
      </c>
      <c r="D27" s="20">
        <v>113.19286871961098</v>
      </c>
      <c r="E27" s="20">
        <v>260.88666666666671</v>
      </c>
      <c r="F27" s="20">
        <v>4.7166666666666659</v>
      </c>
      <c r="G27" s="20">
        <v>58</v>
      </c>
      <c r="H27" s="52" t="s">
        <v>3</v>
      </c>
      <c r="I27" s="52" t="s">
        <v>1</v>
      </c>
      <c r="J27" s="20">
        <v>70</v>
      </c>
      <c r="K27" s="20">
        <v>4</v>
      </c>
      <c r="L27" s="20">
        <v>110</v>
      </c>
      <c r="M27" s="73">
        <v>24.266666666666666</v>
      </c>
      <c r="N27" s="35" t="s">
        <v>251</v>
      </c>
    </row>
    <row r="28" spans="1:14" ht="15.75" x14ac:dyDescent="0.25">
      <c r="A28" s="21">
        <v>23</v>
      </c>
      <c r="B28" s="16" t="s">
        <v>85</v>
      </c>
      <c r="C28" s="12">
        <v>1.885</v>
      </c>
      <c r="D28" s="20">
        <v>109.98379254457048</v>
      </c>
      <c r="E28" s="20">
        <v>255.58</v>
      </c>
      <c r="F28" s="20">
        <v>5.05</v>
      </c>
      <c r="G28" s="20">
        <v>55</v>
      </c>
      <c r="H28" s="52" t="s">
        <v>2</v>
      </c>
      <c r="I28" s="52" t="s">
        <v>1</v>
      </c>
      <c r="J28" s="20">
        <v>65</v>
      </c>
      <c r="K28" s="20">
        <v>6</v>
      </c>
      <c r="L28" s="20">
        <v>103</v>
      </c>
      <c r="M28" s="73">
        <v>25.1</v>
      </c>
      <c r="N28" s="35"/>
    </row>
    <row r="29" spans="1:14" ht="15.75" x14ac:dyDescent="0.25">
      <c r="A29" s="21">
        <v>24</v>
      </c>
      <c r="B29" s="16" t="s">
        <v>73</v>
      </c>
      <c r="C29" s="12">
        <v>1.8766666666666663</v>
      </c>
      <c r="D29" s="20">
        <v>109.49756888168552</v>
      </c>
      <c r="E29" s="20">
        <v>204.63</v>
      </c>
      <c r="F29" s="20">
        <v>3.05</v>
      </c>
      <c r="G29" s="20">
        <v>63</v>
      </c>
      <c r="H29" s="52" t="s">
        <v>2</v>
      </c>
      <c r="I29" s="52" t="s">
        <v>1</v>
      </c>
      <c r="J29" s="20">
        <v>77</v>
      </c>
      <c r="K29" s="20">
        <v>3</v>
      </c>
      <c r="L29" s="20">
        <v>103</v>
      </c>
      <c r="M29" s="73">
        <v>22.6</v>
      </c>
      <c r="N29" s="35"/>
    </row>
    <row r="30" spans="1:14" ht="15.75" x14ac:dyDescent="0.25">
      <c r="A30" s="21">
        <v>25</v>
      </c>
      <c r="B30" s="16" t="s">
        <v>77</v>
      </c>
      <c r="C30" s="12">
        <v>1.8633333333333337</v>
      </c>
      <c r="D30" s="20">
        <v>108.7196110210697</v>
      </c>
      <c r="E30" s="20">
        <v>196.15</v>
      </c>
      <c r="F30" s="20">
        <v>4.05</v>
      </c>
      <c r="G30" s="20">
        <v>56</v>
      </c>
      <c r="H30" s="52" t="s">
        <v>2</v>
      </c>
      <c r="I30" s="52" t="s">
        <v>4</v>
      </c>
      <c r="J30" s="20">
        <v>68</v>
      </c>
      <c r="K30" s="20">
        <v>8</v>
      </c>
      <c r="L30" s="20">
        <v>96</v>
      </c>
      <c r="M30" s="73">
        <v>22.5</v>
      </c>
      <c r="N30" s="35"/>
    </row>
    <row r="31" spans="1:14" ht="15.75" x14ac:dyDescent="0.25">
      <c r="A31" s="21">
        <v>26</v>
      </c>
      <c r="B31" s="16" t="s">
        <v>217</v>
      </c>
      <c r="C31" s="12">
        <v>1.8416666666666668</v>
      </c>
      <c r="D31" s="20">
        <v>107.45542949756887</v>
      </c>
      <c r="E31" s="20">
        <v>226.58</v>
      </c>
      <c r="F31" s="20">
        <v>3.05</v>
      </c>
      <c r="G31" s="20">
        <v>54</v>
      </c>
      <c r="H31" s="52" t="s">
        <v>2</v>
      </c>
      <c r="I31" s="52" t="s">
        <v>29</v>
      </c>
      <c r="J31" s="20">
        <v>72</v>
      </c>
      <c r="K31" s="20">
        <v>6</v>
      </c>
      <c r="L31" s="20">
        <v>105</v>
      </c>
      <c r="M31" s="73">
        <v>25</v>
      </c>
      <c r="N31" s="35"/>
    </row>
    <row r="32" spans="1:14" ht="15.75" x14ac:dyDescent="0.25">
      <c r="A32" s="21">
        <v>27</v>
      </c>
      <c r="B32" s="16" t="s">
        <v>269</v>
      </c>
      <c r="C32" s="12">
        <v>1.7916666666666667</v>
      </c>
      <c r="D32" s="20">
        <v>104.53808752025931</v>
      </c>
      <c r="E32" s="20">
        <v>253.47666666666669</v>
      </c>
      <c r="F32" s="20">
        <v>5.05</v>
      </c>
      <c r="G32" s="20">
        <v>52</v>
      </c>
      <c r="H32" s="52" t="s">
        <v>2</v>
      </c>
      <c r="I32" s="52" t="s">
        <v>4</v>
      </c>
      <c r="J32" s="20">
        <v>65</v>
      </c>
      <c r="K32" s="20">
        <v>9</v>
      </c>
      <c r="L32" s="20">
        <v>110</v>
      </c>
      <c r="M32" s="73">
        <v>22.166666666666668</v>
      </c>
      <c r="N32" s="35" t="s">
        <v>251</v>
      </c>
    </row>
    <row r="33" spans="1:14" ht="15.75" x14ac:dyDescent="0.25">
      <c r="A33" s="21">
        <v>28</v>
      </c>
      <c r="B33" s="16" t="s">
        <v>268</v>
      </c>
      <c r="C33" s="12">
        <v>1.7538888888888888</v>
      </c>
      <c r="D33" s="20">
        <v>102.33387358184763</v>
      </c>
      <c r="E33" s="20">
        <v>257.11</v>
      </c>
      <c r="F33" s="20">
        <v>5.05</v>
      </c>
      <c r="G33" s="20">
        <v>56</v>
      </c>
      <c r="H33" s="52" t="s">
        <v>2</v>
      </c>
      <c r="I33" s="52" t="s">
        <v>4</v>
      </c>
      <c r="J33" s="20">
        <v>65</v>
      </c>
      <c r="K33" s="20">
        <v>9</v>
      </c>
      <c r="L33" s="20">
        <v>110</v>
      </c>
      <c r="M33" s="73">
        <v>22.900000000000002</v>
      </c>
      <c r="N33" s="35" t="s">
        <v>251</v>
      </c>
    </row>
    <row r="34" spans="1:14" ht="15.75" x14ac:dyDescent="0.25">
      <c r="A34" s="21">
        <v>29</v>
      </c>
      <c r="B34" s="17" t="s">
        <v>218</v>
      </c>
      <c r="C34" s="12">
        <v>1.7138888888888892</v>
      </c>
      <c r="D34" s="20">
        <v>100</v>
      </c>
      <c r="E34" s="20">
        <v>184.23333333333335</v>
      </c>
      <c r="F34" s="20">
        <v>5.05</v>
      </c>
      <c r="G34" s="20">
        <v>58</v>
      </c>
      <c r="H34" s="52" t="s">
        <v>3</v>
      </c>
      <c r="I34" s="52" t="s">
        <v>4</v>
      </c>
      <c r="J34" s="20">
        <v>71</v>
      </c>
      <c r="K34" s="20">
        <v>7</v>
      </c>
      <c r="L34" s="20">
        <v>110</v>
      </c>
      <c r="M34" s="73">
        <v>24.65</v>
      </c>
      <c r="N34" s="35" t="s">
        <v>251</v>
      </c>
    </row>
    <row r="35" spans="1:14" ht="15.75" x14ac:dyDescent="0.25">
      <c r="A35" s="21">
        <v>30</v>
      </c>
      <c r="B35" s="16" t="s">
        <v>267</v>
      </c>
      <c r="C35" s="12">
        <v>1.7124999999999999</v>
      </c>
      <c r="D35" s="20">
        <v>99.918962722852498</v>
      </c>
      <c r="E35" s="20">
        <v>242.93</v>
      </c>
      <c r="F35" s="20">
        <v>4.05</v>
      </c>
      <c r="G35" s="20">
        <v>69</v>
      </c>
      <c r="H35" s="52" t="s">
        <v>2</v>
      </c>
      <c r="I35" s="52" t="s">
        <v>1</v>
      </c>
      <c r="J35" s="20">
        <v>80</v>
      </c>
      <c r="K35" s="20">
        <v>9</v>
      </c>
      <c r="L35" s="20">
        <v>110</v>
      </c>
      <c r="M35" s="73">
        <v>23.1</v>
      </c>
      <c r="N35" s="35" t="s">
        <v>251</v>
      </c>
    </row>
    <row r="36" spans="1:14" ht="15.75" x14ac:dyDescent="0.25">
      <c r="A36" s="21">
        <v>31</v>
      </c>
      <c r="B36" s="16" t="s">
        <v>81</v>
      </c>
      <c r="C36" s="12">
        <v>1.6866666666666668</v>
      </c>
      <c r="D36" s="20">
        <v>98.411669367909226</v>
      </c>
      <c r="E36" s="20">
        <v>188.37</v>
      </c>
      <c r="F36" s="20">
        <v>5.05</v>
      </c>
      <c r="G36" s="20">
        <v>58</v>
      </c>
      <c r="H36" s="52" t="s">
        <v>2</v>
      </c>
      <c r="I36" s="52" t="s">
        <v>4</v>
      </c>
      <c r="J36" s="20">
        <v>67</v>
      </c>
      <c r="K36" s="20">
        <v>8</v>
      </c>
      <c r="L36" s="20">
        <v>103</v>
      </c>
      <c r="M36" s="73">
        <v>23.7</v>
      </c>
      <c r="N36" s="35"/>
    </row>
    <row r="37" spans="1:14" ht="15.75" x14ac:dyDescent="0.25">
      <c r="A37" s="21">
        <v>32</v>
      </c>
      <c r="B37" s="16" t="s">
        <v>219</v>
      </c>
      <c r="C37" s="12">
        <v>1.6633333333333333</v>
      </c>
      <c r="D37" s="20">
        <v>97.050243111831435</v>
      </c>
      <c r="E37" s="20">
        <v>218.8</v>
      </c>
      <c r="F37" s="20">
        <v>4.05</v>
      </c>
      <c r="G37" s="20">
        <v>56</v>
      </c>
      <c r="H37" s="52" t="s">
        <v>2</v>
      </c>
      <c r="I37" s="52" t="s">
        <v>4</v>
      </c>
      <c r="J37" s="20">
        <v>65</v>
      </c>
      <c r="K37" s="20">
        <v>9</v>
      </c>
      <c r="L37" s="20">
        <v>103</v>
      </c>
      <c r="M37" s="73">
        <v>22.6</v>
      </c>
      <c r="N37" s="35"/>
    </row>
    <row r="38" spans="1:14" ht="15.75" x14ac:dyDescent="0.25">
      <c r="A38" s="21">
        <v>33</v>
      </c>
      <c r="B38" s="16" t="s">
        <v>220</v>
      </c>
      <c r="C38" s="12">
        <v>1.66</v>
      </c>
      <c r="D38" s="20">
        <v>96.855753646677456</v>
      </c>
      <c r="E38" s="20">
        <v>243.67</v>
      </c>
      <c r="F38" s="54">
        <v>5.05</v>
      </c>
      <c r="G38" s="20">
        <v>56</v>
      </c>
      <c r="H38" s="52" t="s">
        <v>2</v>
      </c>
      <c r="I38" s="52" t="s">
        <v>4</v>
      </c>
      <c r="J38" s="20">
        <v>65</v>
      </c>
      <c r="K38" s="20">
        <v>9</v>
      </c>
      <c r="L38" s="20">
        <v>95</v>
      </c>
      <c r="M38" s="73">
        <v>23.5</v>
      </c>
      <c r="N38" s="35"/>
    </row>
    <row r="39" spans="1:14" ht="15.75" x14ac:dyDescent="0.25">
      <c r="A39" s="21">
        <v>34</v>
      </c>
      <c r="B39" s="16" t="s">
        <v>67</v>
      </c>
      <c r="C39" s="12">
        <v>1.6483333333333332</v>
      </c>
      <c r="D39" s="20">
        <v>96.175040518638539</v>
      </c>
      <c r="E39" s="20">
        <v>200.44</v>
      </c>
      <c r="F39" s="20">
        <v>3.05</v>
      </c>
      <c r="G39" s="20">
        <v>58</v>
      </c>
      <c r="H39" s="52" t="s">
        <v>2</v>
      </c>
      <c r="I39" s="52" t="s">
        <v>4</v>
      </c>
      <c r="J39" s="20">
        <v>70</v>
      </c>
      <c r="K39" s="20"/>
      <c r="L39" s="20">
        <v>110</v>
      </c>
      <c r="M39" s="73">
        <v>24.6</v>
      </c>
      <c r="N39" s="35" t="s">
        <v>251</v>
      </c>
    </row>
    <row r="40" spans="1:14" ht="15.75" x14ac:dyDescent="0.25">
      <c r="A40" s="21">
        <v>35</v>
      </c>
      <c r="B40" s="16" t="s">
        <v>221</v>
      </c>
      <c r="C40" s="12">
        <v>1.63</v>
      </c>
      <c r="D40" s="20">
        <v>95.105348460291708</v>
      </c>
      <c r="E40" s="20">
        <v>168.9</v>
      </c>
      <c r="F40" s="20">
        <v>5.05</v>
      </c>
      <c r="G40" s="20">
        <v>56</v>
      </c>
      <c r="H40" s="52" t="s">
        <v>2</v>
      </c>
      <c r="I40" s="52" t="s">
        <v>4</v>
      </c>
      <c r="J40" s="20">
        <v>65</v>
      </c>
      <c r="K40" s="20">
        <v>9</v>
      </c>
      <c r="L40" s="20">
        <v>92</v>
      </c>
      <c r="M40" s="73">
        <v>23.6</v>
      </c>
      <c r="N40" s="35"/>
    </row>
    <row r="41" spans="1:14" ht="15.75" x14ac:dyDescent="0.25">
      <c r="A41" s="21">
        <v>36</v>
      </c>
      <c r="B41" s="16" t="s">
        <v>80</v>
      </c>
      <c r="C41" s="12">
        <v>1.63</v>
      </c>
      <c r="D41" s="20">
        <v>95.105348460291708</v>
      </c>
      <c r="E41" s="20">
        <v>201.6</v>
      </c>
      <c r="F41" s="20">
        <v>4.05</v>
      </c>
      <c r="G41" s="20">
        <v>56</v>
      </c>
      <c r="H41" s="52" t="s">
        <v>2</v>
      </c>
      <c r="I41" s="52" t="s">
        <v>1</v>
      </c>
      <c r="J41" s="20">
        <v>65</v>
      </c>
      <c r="K41" s="20">
        <v>7</v>
      </c>
      <c r="L41" s="20">
        <v>92</v>
      </c>
      <c r="M41" s="73">
        <v>24.1</v>
      </c>
      <c r="N41" s="35"/>
    </row>
    <row r="42" spans="1:14" ht="15.75" x14ac:dyDescent="0.25">
      <c r="A42" s="21">
        <v>37</v>
      </c>
      <c r="B42" s="16" t="s">
        <v>62</v>
      </c>
      <c r="C42" s="12">
        <v>1.5549999999999999</v>
      </c>
      <c r="D42" s="20">
        <v>90.729335494327373</v>
      </c>
      <c r="E42" s="20">
        <v>198.67</v>
      </c>
      <c r="F42" s="20">
        <v>5.05</v>
      </c>
      <c r="G42" s="20">
        <v>57</v>
      </c>
      <c r="H42" s="52" t="s">
        <v>2</v>
      </c>
      <c r="I42" s="52" t="s">
        <v>1</v>
      </c>
      <c r="J42" s="20">
        <v>67</v>
      </c>
      <c r="K42" s="20">
        <v>8</v>
      </c>
      <c r="L42" s="20">
        <v>95</v>
      </c>
      <c r="M42" s="73">
        <v>24.6</v>
      </c>
      <c r="N42" s="35"/>
    </row>
    <row r="43" spans="1:14" ht="15.75" x14ac:dyDescent="0.25">
      <c r="A43" s="21">
        <v>38</v>
      </c>
      <c r="B43" s="16" t="s">
        <v>222</v>
      </c>
      <c r="C43" s="12">
        <v>1.5466666666666666</v>
      </c>
      <c r="D43" s="20">
        <v>90.243111831442434</v>
      </c>
      <c r="E43" s="20">
        <v>178</v>
      </c>
      <c r="F43" s="20">
        <v>3.05</v>
      </c>
      <c r="G43" s="20">
        <v>61</v>
      </c>
      <c r="H43" s="52" t="s">
        <v>71</v>
      </c>
      <c r="I43" s="52" t="s">
        <v>1</v>
      </c>
      <c r="J43" s="20">
        <v>82</v>
      </c>
      <c r="K43" s="20">
        <v>3</v>
      </c>
      <c r="L43" s="20">
        <v>108</v>
      </c>
      <c r="M43" s="73">
        <v>24.7</v>
      </c>
      <c r="N43" s="35"/>
    </row>
    <row r="44" spans="1:14" ht="15.75" x14ac:dyDescent="0.25">
      <c r="A44" s="21">
        <v>39</v>
      </c>
      <c r="B44" s="16" t="s">
        <v>266</v>
      </c>
      <c r="C44" s="12">
        <v>1.4966666666666664</v>
      </c>
      <c r="D44" s="20">
        <v>87.325769854132858</v>
      </c>
      <c r="E44" s="20">
        <v>256.70333333333332</v>
      </c>
      <c r="F44" s="20">
        <v>5.05</v>
      </c>
      <c r="G44" s="20">
        <v>54</v>
      </c>
      <c r="H44" s="52" t="s">
        <v>2</v>
      </c>
      <c r="I44" s="52" t="s">
        <v>4</v>
      </c>
      <c r="J44" s="20">
        <v>65</v>
      </c>
      <c r="K44" s="20">
        <v>9</v>
      </c>
      <c r="L44" s="20">
        <v>110</v>
      </c>
      <c r="M44" s="73">
        <v>22.7</v>
      </c>
      <c r="N44" s="35" t="s">
        <v>251</v>
      </c>
    </row>
    <row r="45" spans="1:14" ht="15.75" x14ac:dyDescent="0.25">
      <c r="A45" s="21">
        <v>40</v>
      </c>
      <c r="B45" s="16" t="s">
        <v>65</v>
      </c>
      <c r="C45" s="12">
        <v>1.4933333333333332</v>
      </c>
      <c r="D45" s="20">
        <v>87.131280388978908</v>
      </c>
      <c r="E45" s="20">
        <v>186.25</v>
      </c>
      <c r="F45" s="54">
        <v>5.05</v>
      </c>
      <c r="G45" s="20">
        <v>56</v>
      </c>
      <c r="H45" s="52" t="s">
        <v>2</v>
      </c>
      <c r="I45" s="52" t="s">
        <v>1</v>
      </c>
      <c r="J45" s="20">
        <v>65</v>
      </c>
      <c r="K45" s="20">
        <v>7</v>
      </c>
      <c r="L45" s="20">
        <v>92</v>
      </c>
      <c r="M45" s="73">
        <v>22.1</v>
      </c>
      <c r="N45" s="35"/>
    </row>
    <row r="46" spans="1:14" ht="15.75" x14ac:dyDescent="0.25">
      <c r="A46" s="21">
        <v>41</v>
      </c>
      <c r="B46" s="16" t="s">
        <v>223</v>
      </c>
      <c r="C46" s="12">
        <v>1.4833333333333332</v>
      </c>
      <c r="D46" s="20">
        <v>86.547811993516987</v>
      </c>
      <c r="E46" s="20">
        <v>204.12</v>
      </c>
      <c r="F46" s="54">
        <v>5.05</v>
      </c>
      <c r="G46" s="20">
        <v>56</v>
      </c>
      <c r="H46" s="52" t="s">
        <v>2</v>
      </c>
      <c r="I46" s="52" t="s">
        <v>4</v>
      </c>
      <c r="J46" s="20">
        <v>66</v>
      </c>
      <c r="K46" s="20">
        <v>9</v>
      </c>
      <c r="L46" s="20">
        <v>103</v>
      </c>
      <c r="M46" s="73">
        <v>25.1</v>
      </c>
      <c r="N46" s="35"/>
    </row>
    <row r="47" spans="1:14" ht="15.75" x14ac:dyDescent="0.25">
      <c r="A47" s="21">
        <v>42</v>
      </c>
      <c r="B47" s="16" t="s">
        <v>89</v>
      </c>
      <c r="C47" s="12">
        <v>1.4833333333333332</v>
      </c>
      <c r="D47" s="20">
        <v>86.547811993516987</v>
      </c>
      <c r="E47" s="20">
        <v>253.5</v>
      </c>
      <c r="F47" s="54">
        <v>5.05</v>
      </c>
      <c r="G47" s="20">
        <v>54</v>
      </c>
      <c r="H47" s="52" t="s">
        <v>2</v>
      </c>
      <c r="I47" s="52" t="s">
        <v>29</v>
      </c>
      <c r="J47" s="20">
        <v>65</v>
      </c>
      <c r="K47" s="20">
        <v>9</v>
      </c>
      <c r="L47" s="20">
        <v>91</v>
      </c>
      <c r="M47" s="73">
        <v>21.2</v>
      </c>
      <c r="N47" s="35"/>
    </row>
    <row r="48" spans="1:14" ht="15.75" x14ac:dyDescent="0.25">
      <c r="A48" s="21">
        <v>43</v>
      </c>
      <c r="B48" s="16" t="s">
        <v>224</v>
      </c>
      <c r="C48" s="12">
        <v>1.4783333333333333</v>
      </c>
      <c r="D48" s="20">
        <v>86.256077795786027</v>
      </c>
      <c r="E48" s="20">
        <v>185.27</v>
      </c>
      <c r="F48" s="20">
        <v>4.05</v>
      </c>
      <c r="G48" s="20">
        <v>57</v>
      </c>
      <c r="H48" s="52" t="s">
        <v>2</v>
      </c>
      <c r="I48" s="52" t="s">
        <v>4</v>
      </c>
      <c r="J48" s="20">
        <v>67</v>
      </c>
      <c r="K48" s="20">
        <v>9</v>
      </c>
      <c r="L48" s="20">
        <v>103</v>
      </c>
      <c r="M48" s="73">
        <v>26</v>
      </c>
      <c r="N48" s="35"/>
    </row>
    <row r="49" spans="1:14" ht="15.75" x14ac:dyDescent="0.25">
      <c r="A49" s="21">
        <v>44</v>
      </c>
      <c r="B49" s="16" t="s">
        <v>225</v>
      </c>
      <c r="C49" s="12">
        <v>1.4766666666666668</v>
      </c>
      <c r="D49" s="20">
        <v>86.158833063209073</v>
      </c>
      <c r="E49" s="20">
        <v>252.27</v>
      </c>
      <c r="F49" s="20">
        <v>4.05</v>
      </c>
      <c r="G49" s="20">
        <v>54</v>
      </c>
      <c r="H49" s="52" t="s">
        <v>2</v>
      </c>
      <c r="I49" s="52" t="s">
        <v>226</v>
      </c>
      <c r="J49" s="20">
        <v>65</v>
      </c>
      <c r="K49" s="20">
        <v>7</v>
      </c>
      <c r="L49" s="20">
        <v>92</v>
      </c>
      <c r="M49" s="73">
        <v>21.3</v>
      </c>
      <c r="N49" s="35"/>
    </row>
    <row r="50" spans="1:14" ht="15.75" x14ac:dyDescent="0.25">
      <c r="A50" s="21">
        <v>45</v>
      </c>
      <c r="B50" s="16" t="s">
        <v>227</v>
      </c>
      <c r="C50" s="12">
        <v>1.47</v>
      </c>
      <c r="D50" s="20">
        <v>85.769854132901116</v>
      </c>
      <c r="E50" s="20">
        <v>173.12</v>
      </c>
      <c r="F50" s="20">
        <v>3.05</v>
      </c>
      <c r="G50" s="20">
        <v>58</v>
      </c>
      <c r="H50" s="52" t="s">
        <v>2</v>
      </c>
      <c r="I50" s="52" t="s">
        <v>4</v>
      </c>
      <c r="J50" s="20">
        <v>68</v>
      </c>
      <c r="K50" s="20">
        <v>5</v>
      </c>
      <c r="L50" s="20">
        <v>103</v>
      </c>
      <c r="M50" s="73">
        <v>23.5</v>
      </c>
      <c r="N50" s="35"/>
    </row>
    <row r="51" spans="1:14" ht="15.75" x14ac:dyDescent="0.25">
      <c r="A51" s="21">
        <v>46</v>
      </c>
      <c r="B51" s="16" t="s">
        <v>228</v>
      </c>
      <c r="C51" s="12">
        <v>1.4633333333333332</v>
      </c>
      <c r="D51" s="20">
        <v>85.38087520259316</v>
      </c>
      <c r="E51" s="20">
        <v>190.99</v>
      </c>
      <c r="F51" s="20">
        <v>5.05</v>
      </c>
      <c r="G51" s="20">
        <v>54</v>
      </c>
      <c r="H51" s="52" t="s">
        <v>3</v>
      </c>
      <c r="I51" s="52" t="s">
        <v>1</v>
      </c>
      <c r="J51" s="20">
        <v>65</v>
      </c>
      <c r="K51" s="20">
        <v>8</v>
      </c>
      <c r="L51" s="20">
        <v>92</v>
      </c>
      <c r="M51" s="73">
        <v>25.5</v>
      </c>
      <c r="N51" s="35"/>
    </row>
    <row r="52" spans="1:14" ht="15.75" x14ac:dyDescent="0.25">
      <c r="A52" s="21">
        <v>47</v>
      </c>
      <c r="B52" s="16" t="s">
        <v>255</v>
      </c>
      <c r="C52" s="12">
        <v>1.4594444444444445</v>
      </c>
      <c r="D52" s="20">
        <v>85.15397082658022</v>
      </c>
      <c r="E52" s="20">
        <v>205.21333333333334</v>
      </c>
      <c r="F52" s="20">
        <v>3.7166666666666663</v>
      </c>
      <c r="G52" s="20">
        <v>56</v>
      </c>
      <c r="H52" s="52" t="s">
        <v>2</v>
      </c>
      <c r="I52" s="52" t="s">
        <v>4</v>
      </c>
      <c r="J52" s="20">
        <v>67</v>
      </c>
      <c r="K52" s="20">
        <v>9</v>
      </c>
      <c r="L52" s="20">
        <v>110</v>
      </c>
      <c r="M52" s="73">
        <v>24.033333333333331</v>
      </c>
      <c r="N52" s="35" t="s">
        <v>251</v>
      </c>
    </row>
    <row r="53" spans="1:14" ht="15.75" x14ac:dyDescent="0.25">
      <c r="A53" s="21">
        <v>48</v>
      </c>
      <c r="B53" s="16" t="s">
        <v>229</v>
      </c>
      <c r="C53" s="12">
        <v>1.405</v>
      </c>
      <c r="D53" s="20">
        <v>81.977309562398688</v>
      </c>
      <c r="E53" s="20">
        <v>282.27999999999997</v>
      </c>
      <c r="F53" s="20">
        <v>5.05</v>
      </c>
      <c r="G53" s="20">
        <v>56</v>
      </c>
      <c r="H53" s="52" t="s">
        <v>3</v>
      </c>
      <c r="I53" s="52" t="s">
        <v>4</v>
      </c>
      <c r="J53" s="20">
        <v>65</v>
      </c>
      <c r="K53" s="20">
        <v>9</v>
      </c>
      <c r="L53" s="20">
        <v>94</v>
      </c>
      <c r="M53" s="73">
        <v>27.3</v>
      </c>
      <c r="N53" s="35"/>
    </row>
    <row r="54" spans="1:14" ht="15.75" x14ac:dyDescent="0.25">
      <c r="A54" s="21">
        <v>49</v>
      </c>
      <c r="B54" s="16" t="s">
        <v>230</v>
      </c>
      <c r="C54" s="12">
        <v>1.3683333333333332</v>
      </c>
      <c r="D54" s="20">
        <v>79.837925445704997</v>
      </c>
      <c r="E54" s="20">
        <v>257.64999999999998</v>
      </c>
      <c r="F54" s="20">
        <v>5.05</v>
      </c>
      <c r="G54" s="20">
        <v>54</v>
      </c>
      <c r="H54" s="52" t="s">
        <v>3</v>
      </c>
      <c r="I54" s="52" t="s">
        <v>4</v>
      </c>
      <c r="J54" s="20">
        <v>65</v>
      </c>
      <c r="K54" s="20">
        <v>9</v>
      </c>
      <c r="L54" s="20">
        <v>92</v>
      </c>
      <c r="M54" s="73">
        <v>23</v>
      </c>
      <c r="N54" s="35"/>
    </row>
    <row r="55" spans="1:14" ht="15.75" x14ac:dyDescent="0.25">
      <c r="A55" s="21">
        <v>50</v>
      </c>
      <c r="B55" s="16" t="s">
        <v>231</v>
      </c>
      <c r="C55" s="12">
        <v>1.3383333333333334</v>
      </c>
      <c r="D55" s="20">
        <v>78.087520259319277</v>
      </c>
      <c r="E55" s="54">
        <v>238.77</v>
      </c>
      <c r="F55" s="20">
        <v>5.05</v>
      </c>
      <c r="G55" s="20">
        <v>54</v>
      </c>
      <c r="H55" s="43" t="s">
        <v>52</v>
      </c>
      <c r="I55" s="43" t="s">
        <v>29</v>
      </c>
      <c r="J55" s="20">
        <v>65</v>
      </c>
      <c r="K55" s="54">
        <v>9</v>
      </c>
      <c r="L55" s="20">
        <v>92</v>
      </c>
      <c r="M55" s="73">
        <v>22.8</v>
      </c>
      <c r="N55" s="35"/>
    </row>
    <row r="56" spans="1:14" ht="15.75" x14ac:dyDescent="0.25">
      <c r="A56" s="21">
        <v>51</v>
      </c>
      <c r="B56" s="17" t="s">
        <v>232</v>
      </c>
      <c r="C56" s="12">
        <v>1.3327777777777778</v>
      </c>
      <c r="D56" s="20">
        <v>77.763371150729313</v>
      </c>
      <c r="E56" s="20">
        <v>182.83</v>
      </c>
      <c r="F56" s="20">
        <v>3.3833333333333329</v>
      </c>
      <c r="G56" s="20">
        <v>59</v>
      </c>
      <c r="H56" s="52" t="s">
        <v>71</v>
      </c>
      <c r="I56" s="52" t="s">
        <v>1</v>
      </c>
      <c r="J56" s="20">
        <v>70</v>
      </c>
      <c r="K56" s="20">
        <v>4</v>
      </c>
      <c r="L56" s="20">
        <v>110</v>
      </c>
      <c r="M56" s="73">
        <v>24.566666666666666</v>
      </c>
      <c r="N56" s="35" t="s">
        <v>251</v>
      </c>
    </row>
    <row r="57" spans="1:14" ht="15.75" x14ac:dyDescent="0.25">
      <c r="A57" s="21">
        <v>52</v>
      </c>
      <c r="B57" s="16" t="s">
        <v>74</v>
      </c>
      <c r="C57" s="12">
        <v>1.2983333333333333</v>
      </c>
      <c r="D57" s="20">
        <v>75.753646677471622</v>
      </c>
      <c r="E57" s="20">
        <v>161.54</v>
      </c>
      <c r="F57" s="20">
        <v>5.05</v>
      </c>
      <c r="G57" s="20">
        <v>64</v>
      </c>
      <c r="H57" s="52" t="s">
        <v>3</v>
      </c>
      <c r="I57" s="52" t="s">
        <v>1</v>
      </c>
      <c r="J57" s="20">
        <v>72</v>
      </c>
      <c r="K57" s="20">
        <v>7</v>
      </c>
      <c r="L57" s="20">
        <v>94</v>
      </c>
      <c r="M57" s="73">
        <v>22.1</v>
      </c>
      <c r="N57" s="35"/>
    </row>
    <row r="58" spans="1:14" ht="15.75" x14ac:dyDescent="0.25">
      <c r="A58" s="21">
        <v>53</v>
      </c>
      <c r="B58" s="16" t="s">
        <v>256</v>
      </c>
      <c r="C58" s="12">
        <v>1.281666666666667</v>
      </c>
      <c r="D58" s="20">
        <v>74.781199351701773</v>
      </c>
      <c r="E58" s="20">
        <v>233.97499999999999</v>
      </c>
      <c r="F58" s="20">
        <v>4.05</v>
      </c>
      <c r="G58" s="20">
        <v>51</v>
      </c>
      <c r="H58" s="52" t="s">
        <v>2</v>
      </c>
      <c r="I58" s="52" t="s">
        <v>16</v>
      </c>
      <c r="J58" s="20">
        <v>65</v>
      </c>
      <c r="K58" s="20">
        <v>9</v>
      </c>
      <c r="L58" s="20">
        <v>110</v>
      </c>
      <c r="M58" s="73">
        <v>22.566666666666666</v>
      </c>
      <c r="N58" s="35" t="s">
        <v>251</v>
      </c>
    </row>
    <row r="59" spans="1:14" ht="15.75" x14ac:dyDescent="0.25">
      <c r="A59" s="21">
        <v>54</v>
      </c>
      <c r="B59" s="16" t="s">
        <v>257</v>
      </c>
      <c r="C59" s="12">
        <v>1.2722222222222221</v>
      </c>
      <c r="D59" s="20">
        <v>74.230145867098841</v>
      </c>
      <c r="E59" s="20">
        <v>201.43333333333331</v>
      </c>
      <c r="F59" s="20">
        <v>4.05</v>
      </c>
      <c r="G59" s="20">
        <v>57</v>
      </c>
      <c r="H59" s="52" t="s">
        <v>2</v>
      </c>
      <c r="I59" s="52" t="s">
        <v>4</v>
      </c>
      <c r="J59" s="20">
        <v>70</v>
      </c>
      <c r="K59" s="20">
        <v>7</v>
      </c>
      <c r="L59" s="20">
        <v>110</v>
      </c>
      <c r="M59" s="73">
        <v>24.466666666666669</v>
      </c>
      <c r="N59" s="35" t="s">
        <v>251</v>
      </c>
    </row>
    <row r="60" spans="1:14" ht="15.75" x14ac:dyDescent="0.25">
      <c r="A60" s="21">
        <v>55</v>
      </c>
      <c r="B60" s="16" t="s">
        <v>233</v>
      </c>
      <c r="C60" s="12">
        <v>1.2666666666666668</v>
      </c>
      <c r="D60" s="20">
        <v>73.905996758508905</v>
      </c>
      <c r="E60" s="20">
        <v>284.27</v>
      </c>
      <c r="F60" s="20">
        <v>5.05</v>
      </c>
      <c r="G60" s="20">
        <v>54</v>
      </c>
      <c r="H60" s="52" t="s">
        <v>2</v>
      </c>
      <c r="I60" s="52" t="s">
        <v>4</v>
      </c>
      <c r="J60" s="20">
        <v>65</v>
      </c>
      <c r="K60" s="20">
        <v>9</v>
      </c>
      <c r="L60" s="20">
        <v>92</v>
      </c>
      <c r="M60" s="73">
        <v>23.3</v>
      </c>
      <c r="N60" s="35"/>
    </row>
    <row r="61" spans="1:14" ht="15.75" x14ac:dyDescent="0.25">
      <c r="A61" s="21">
        <v>56</v>
      </c>
      <c r="B61" s="16" t="s">
        <v>258</v>
      </c>
      <c r="C61" s="12">
        <v>1.2616666666666667</v>
      </c>
      <c r="D61" s="20">
        <v>73.614262560777945</v>
      </c>
      <c r="E61" s="20">
        <v>239.34666666666669</v>
      </c>
      <c r="F61" s="20">
        <v>4.7166666666666659</v>
      </c>
      <c r="G61" s="20">
        <v>51</v>
      </c>
      <c r="H61" s="52" t="s">
        <v>2</v>
      </c>
      <c r="I61" s="52" t="s">
        <v>4</v>
      </c>
      <c r="J61" s="20">
        <v>65</v>
      </c>
      <c r="K61" s="20">
        <v>8</v>
      </c>
      <c r="L61" s="20">
        <v>110</v>
      </c>
      <c r="M61" s="73">
        <v>23.3</v>
      </c>
      <c r="N61" s="35" t="s">
        <v>251</v>
      </c>
    </row>
    <row r="62" spans="1:14" ht="15.75" x14ac:dyDescent="0.25">
      <c r="A62" s="21">
        <v>57</v>
      </c>
      <c r="B62" s="16" t="s">
        <v>234</v>
      </c>
      <c r="C62" s="12">
        <v>1.2116666666666667</v>
      </c>
      <c r="D62" s="20">
        <v>70.696920583468383</v>
      </c>
      <c r="E62" s="20">
        <v>209</v>
      </c>
      <c r="F62" s="20">
        <v>5.05</v>
      </c>
      <c r="G62" s="20">
        <v>58</v>
      </c>
      <c r="H62" s="52" t="s">
        <v>3</v>
      </c>
      <c r="I62" s="52" t="s">
        <v>1</v>
      </c>
      <c r="J62" s="20">
        <v>65</v>
      </c>
      <c r="K62" s="20">
        <v>7</v>
      </c>
      <c r="L62" s="20">
        <v>92</v>
      </c>
      <c r="M62" s="73">
        <v>27.3</v>
      </c>
      <c r="N62" s="35"/>
    </row>
    <row r="63" spans="1:14" ht="15.75" x14ac:dyDescent="0.25">
      <c r="A63" s="21">
        <v>58</v>
      </c>
      <c r="B63" s="16" t="s">
        <v>235</v>
      </c>
      <c r="C63" s="12">
        <v>1.1866666666666668</v>
      </c>
      <c r="D63" s="20">
        <v>69.23824959481361</v>
      </c>
      <c r="E63" s="20">
        <v>203.72</v>
      </c>
      <c r="F63" s="20">
        <v>4.05</v>
      </c>
      <c r="G63" s="20">
        <v>54</v>
      </c>
      <c r="H63" s="52" t="s">
        <v>3</v>
      </c>
      <c r="I63" s="52" t="s">
        <v>4</v>
      </c>
      <c r="J63" s="20">
        <v>65</v>
      </c>
      <c r="K63" s="20">
        <v>7</v>
      </c>
      <c r="L63" s="20">
        <v>96</v>
      </c>
      <c r="M63" s="73">
        <v>24.9</v>
      </c>
      <c r="N63" s="35"/>
    </row>
    <row r="64" spans="1:14" ht="15.75" x14ac:dyDescent="0.25">
      <c r="A64" s="21">
        <v>59</v>
      </c>
      <c r="B64" s="16" t="s">
        <v>259</v>
      </c>
      <c r="C64" s="12">
        <v>1.17</v>
      </c>
      <c r="D64" s="20">
        <v>68.265802269043746</v>
      </c>
      <c r="E64" s="20">
        <v>206.96333333333334</v>
      </c>
      <c r="F64" s="20">
        <v>4.05</v>
      </c>
      <c r="G64" s="20">
        <v>58</v>
      </c>
      <c r="H64" s="52" t="s">
        <v>2</v>
      </c>
      <c r="I64" s="52" t="s">
        <v>4</v>
      </c>
      <c r="J64" s="20">
        <v>67</v>
      </c>
      <c r="K64" s="20">
        <v>9</v>
      </c>
      <c r="L64" s="20">
        <v>110</v>
      </c>
      <c r="M64" s="73">
        <v>24.833333333333332</v>
      </c>
      <c r="N64" s="35" t="s">
        <v>251</v>
      </c>
    </row>
    <row r="65" spans="1:14" ht="15.75" x14ac:dyDescent="0.25">
      <c r="A65" s="21">
        <v>60</v>
      </c>
      <c r="B65" s="16" t="s">
        <v>51</v>
      </c>
      <c r="C65" s="12">
        <v>1.1675</v>
      </c>
      <c r="D65" s="20">
        <v>68.119935170178266</v>
      </c>
      <c r="E65" s="20">
        <v>207.32999999999998</v>
      </c>
      <c r="F65" s="20">
        <v>4.5449999999999999</v>
      </c>
      <c r="G65" s="20">
        <v>54</v>
      </c>
      <c r="H65" s="52" t="s">
        <v>3</v>
      </c>
      <c r="I65" s="52" t="s">
        <v>4</v>
      </c>
      <c r="J65" s="20">
        <v>65</v>
      </c>
      <c r="K65" s="20">
        <v>7</v>
      </c>
      <c r="L65" s="20">
        <v>94</v>
      </c>
      <c r="M65" s="73">
        <v>26.35</v>
      </c>
      <c r="N65" s="35"/>
    </row>
    <row r="66" spans="1:14" ht="15.75" x14ac:dyDescent="0.25">
      <c r="A66" s="21">
        <v>61</v>
      </c>
      <c r="B66" s="16" t="s">
        <v>260</v>
      </c>
      <c r="C66" s="12">
        <v>1.1591666666666667</v>
      </c>
      <c r="D66" s="20">
        <v>67.633711507293341</v>
      </c>
      <c r="E66" s="20">
        <v>306.39499999999998</v>
      </c>
      <c r="F66" s="20">
        <v>3.55</v>
      </c>
      <c r="G66" s="20">
        <v>50</v>
      </c>
      <c r="H66" s="52" t="s">
        <v>3</v>
      </c>
      <c r="I66" s="52" t="s">
        <v>1</v>
      </c>
      <c r="J66" s="20">
        <v>64</v>
      </c>
      <c r="K66" s="20">
        <v>4</v>
      </c>
      <c r="L66" s="20">
        <v>110</v>
      </c>
      <c r="M66" s="73">
        <v>24.85</v>
      </c>
      <c r="N66" s="35" t="s">
        <v>251</v>
      </c>
    </row>
    <row r="67" spans="1:14" ht="15.75" x14ac:dyDescent="0.25">
      <c r="A67" s="21">
        <v>62</v>
      </c>
      <c r="B67" s="16" t="s">
        <v>236</v>
      </c>
      <c r="C67" s="12">
        <v>1.1416666666666668</v>
      </c>
      <c r="D67" s="20">
        <v>66.612641815235008</v>
      </c>
      <c r="E67" s="20">
        <v>260.24</v>
      </c>
      <c r="F67" s="20">
        <v>5.05</v>
      </c>
      <c r="G67" s="20">
        <v>55</v>
      </c>
      <c r="H67" s="52" t="s">
        <v>2</v>
      </c>
      <c r="I67" s="52" t="s">
        <v>1</v>
      </c>
      <c r="J67" s="20">
        <v>65</v>
      </c>
      <c r="K67" s="20">
        <v>9</v>
      </c>
      <c r="L67" s="20">
        <v>82</v>
      </c>
      <c r="M67" s="73">
        <v>22.8</v>
      </c>
      <c r="N67" s="35"/>
    </row>
    <row r="68" spans="1:14" ht="15.75" x14ac:dyDescent="0.25">
      <c r="A68" s="21">
        <v>63</v>
      </c>
      <c r="B68" s="16" t="s">
        <v>78</v>
      </c>
      <c r="C68" s="12">
        <v>1.1088888888888888</v>
      </c>
      <c r="D68" s="20">
        <v>64.700162074554285</v>
      </c>
      <c r="E68" s="20">
        <v>195.78666666666666</v>
      </c>
      <c r="F68" s="20">
        <v>4.05</v>
      </c>
      <c r="G68" s="20">
        <v>57</v>
      </c>
      <c r="H68" s="52" t="s">
        <v>2</v>
      </c>
      <c r="I68" s="52" t="s">
        <v>4</v>
      </c>
      <c r="J68" s="20">
        <v>67</v>
      </c>
      <c r="K68" s="20">
        <v>9</v>
      </c>
      <c r="L68" s="20">
        <v>110</v>
      </c>
      <c r="M68" s="73">
        <v>23.533333333333335</v>
      </c>
      <c r="N68" s="35" t="s">
        <v>251</v>
      </c>
    </row>
    <row r="69" spans="1:14" ht="15.75" x14ac:dyDescent="0.25">
      <c r="A69" s="21">
        <v>64</v>
      </c>
      <c r="B69" s="40" t="s">
        <v>157</v>
      </c>
      <c r="C69" s="12">
        <v>1.1016666666666668</v>
      </c>
      <c r="D69" s="20">
        <v>64.278768233387353</v>
      </c>
      <c r="E69" s="24">
        <v>198.96</v>
      </c>
      <c r="F69" s="20">
        <v>4.05</v>
      </c>
      <c r="G69" s="20">
        <v>55</v>
      </c>
      <c r="H69" s="43" t="s">
        <v>3</v>
      </c>
      <c r="I69" s="43" t="s">
        <v>4</v>
      </c>
      <c r="J69" s="20">
        <v>65</v>
      </c>
      <c r="K69" s="48">
        <v>9</v>
      </c>
      <c r="L69" s="22">
        <v>94</v>
      </c>
      <c r="M69" s="75">
        <v>24.4</v>
      </c>
      <c r="N69" s="35"/>
    </row>
    <row r="70" spans="1:14" ht="15.75" x14ac:dyDescent="0.25">
      <c r="A70" s="21">
        <v>65</v>
      </c>
      <c r="B70" s="55" t="s">
        <v>237</v>
      </c>
      <c r="C70" s="12">
        <v>1.08</v>
      </c>
      <c r="D70" s="20">
        <v>63.014586709886537</v>
      </c>
      <c r="E70" s="20">
        <v>208.74</v>
      </c>
      <c r="F70" s="20">
        <v>5.05</v>
      </c>
      <c r="G70" s="20">
        <v>51</v>
      </c>
      <c r="H70" s="52" t="s">
        <v>2</v>
      </c>
      <c r="I70" s="52" t="s">
        <v>1</v>
      </c>
      <c r="J70" s="20">
        <v>65</v>
      </c>
      <c r="K70" s="20">
        <v>3</v>
      </c>
      <c r="L70" s="20">
        <v>92</v>
      </c>
      <c r="M70" s="73">
        <v>24.6</v>
      </c>
      <c r="N70" s="35"/>
    </row>
    <row r="71" spans="1:14" ht="15.75" x14ac:dyDescent="0.25">
      <c r="A71" s="21">
        <v>66</v>
      </c>
      <c r="B71" s="16" t="s">
        <v>261</v>
      </c>
      <c r="C71" s="12">
        <v>1.0722222222222222</v>
      </c>
      <c r="D71" s="20">
        <v>62.560777957860601</v>
      </c>
      <c r="E71" s="20">
        <v>225.09666666666666</v>
      </c>
      <c r="F71" s="20">
        <v>4.05</v>
      </c>
      <c r="G71" s="20">
        <v>54</v>
      </c>
      <c r="H71" s="52" t="s">
        <v>2</v>
      </c>
      <c r="I71" s="52" t="s">
        <v>4</v>
      </c>
      <c r="J71" s="20">
        <v>72</v>
      </c>
      <c r="K71" s="20">
        <v>8.6666666666666661</v>
      </c>
      <c r="L71" s="20">
        <v>110</v>
      </c>
      <c r="M71" s="73">
        <v>23</v>
      </c>
      <c r="N71" s="35" t="s">
        <v>251</v>
      </c>
    </row>
    <row r="72" spans="1:14" ht="15.75" x14ac:dyDescent="0.25">
      <c r="A72" s="21">
        <v>67</v>
      </c>
      <c r="B72" s="16" t="s">
        <v>94</v>
      </c>
      <c r="C72" s="12">
        <v>1.0716666666666668</v>
      </c>
      <c r="D72" s="20">
        <v>62.528363047001612</v>
      </c>
      <c r="E72" s="20">
        <v>201.58</v>
      </c>
      <c r="F72" s="54">
        <v>5.05</v>
      </c>
      <c r="G72" s="20">
        <v>57</v>
      </c>
      <c r="H72" s="52" t="s">
        <v>2</v>
      </c>
      <c r="I72" s="52" t="s">
        <v>4</v>
      </c>
      <c r="J72" s="20">
        <v>67</v>
      </c>
      <c r="K72" s="20">
        <v>9</v>
      </c>
      <c r="L72" s="20">
        <v>95</v>
      </c>
      <c r="M72" s="73">
        <v>23.4</v>
      </c>
      <c r="N72" s="35"/>
    </row>
    <row r="73" spans="1:14" ht="15.75" x14ac:dyDescent="0.25">
      <c r="A73" s="21">
        <v>68</v>
      </c>
      <c r="B73" s="17" t="s">
        <v>24</v>
      </c>
      <c r="C73" s="12">
        <v>1.0705555555555557</v>
      </c>
      <c r="D73" s="20">
        <v>62.463533225283626</v>
      </c>
      <c r="E73" s="20">
        <v>260.34666666666664</v>
      </c>
      <c r="F73" s="20">
        <v>3.7166666666666663</v>
      </c>
      <c r="G73" s="20">
        <v>55.333333333333336</v>
      </c>
      <c r="H73" s="52" t="s">
        <v>2</v>
      </c>
      <c r="I73" s="52" t="s">
        <v>4</v>
      </c>
      <c r="J73" s="20">
        <v>65</v>
      </c>
      <c r="K73" s="20">
        <v>9</v>
      </c>
      <c r="L73" s="20">
        <v>110</v>
      </c>
      <c r="M73" s="73">
        <v>22.433333333333337</v>
      </c>
      <c r="N73" s="35" t="s">
        <v>251</v>
      </c>
    </row>
    <row r="74" spans="1:14" ht="15.75" x14ac:dyDescent="0.25">
      <c r="A74" s="21">
        <v>69</v>
      </c>
      <c r="B74" s="16" t="s">
        <v>101</v>
      </c>
      <c r="C74" s="12">
        <v>1.0633333333333332</v>
      </c>
      <c r="D74" s="20">
        <v>62.04213938411668</v>
      </c>
      <c r="E74" s="20">
        <v>259.48</v>
      </c>
      <c r="F74" s="54">
        <v>5.05</v>
      </c>
      <c r="G74" s="20">
        <v>54</v>
      </c>
      <c r="H74" s="52" t="s">
        <v>2</v>
      </c>
      <c r="I74" s="52" t="s">
        <v>4</v>
      </c>
      <c r="J74" s="20">
        <v>65</v>
      </c>
      <c r="K74" s="20">
        <v>9</v>
      </c>
      <c r="L74" s="20">
        <v>91</v>
      </c>
      <c r="M74" s="73">
        <v>22</v>
      </c>
      <c r="N74" s="35"/>
    </row>
    <row r="75" spans="1:14" ht="15.75" x14ac:dyDescent="0.25">
      <c r="A75" s="21">
        <v>70</v>
      </c>
      <c r="B75" s="16" t="s">
        <v>262</v>
      </c>
      <c r="C75" s="12">
        <v>1.0077777777777777</v>
      </c>
      <c r="D75" s="20">
        <v>58.800648298217162</v>
      </c>
      <c r="E75" s="20">
        <v>244.155</v>
      </c>
      <c r="F75" s="20">
        <v>4.05</v>
      </c>
      <c r="G75" s="20">
        <v>56</v>
      </c>
      <c r="H75" s="52" t="s">
        <v>3</v>
      </c>
      <c r="I75" s="52" t="s">
        <v>4</v>
      </c>
      <c r="J75" s="20">
        <v>65</v>
      </c>
      <c r="K75" s="20">
        <v>9</v>
      </c>
      <c r="L75" s="20">
        <v>110</v>
      </c>
      <c r="M75" s="73">
        <v>24.866666666666664</v>
      </c>
      <c r="N75" s="35" t="s">
        <v>251</v>
      </c>
    </row>
    <row r="76" spans="1:14" ht="15.75" x14ac:dyDescent="0.25">
      <c r="A76" s="21">
        <v>71</v>
      </c>
      <c r="B76" s="16" t="s">
        <v>238</v>
      </c>
      <c r="C76" s="12">
        <v>1.0033333333333334</v>
      </c>
      <c r="D76" s="20">
        <v>58.541329011345212</v>
      </c>
      <c r="E76" s="20">
        <v>241.55</v>
      </c>
      <c r="F76" s="20">
        <v>5.05</v>
      </c>
      <c r="G76" s="20">
        <v>54</v>
      </c>
      <c r="H76" s="52" t="s">
        <v>2</v>
      </c>
      <c r="I76" s="52" t="s">
        <v>4</v>
      </c>
      <c r="J76" s="20">
        <v>65</v>
      </c>
      <c r="K76" s="20">
        <v>9</v>
      </c>
      <c r="L76" s="20">
        <v>92</v>
      </c>
      <c r="M76" s="73">
        <v>22.3</v>
      </c>
      <c r="N76" s="35"/>
    </row>
    <row r="77" spans="1:14" ht="15.75" x14ac:dyDescent="0.25">
      <c r="A77" s="21">
        <v>72</v>
      </c>
      <c r="B77" s="16" t="s">
        <v>95</v>
      </c>
      <c r="C77" s="12">
        <v>1.0016666666666667</v>
      </c>
      <c r="D77" s="20">
        <v>58.444084278768223</v>
      </c>
      <c r="E77" s="20">
        <v>214.16</v>
      </c>
      <c r="F77" s="20">
        <v>4.05</v>
      </c>
      <c r="G77" s="20">
        <v>56</v>
      </c>
      <c r="H77" s="52" t="s">
        <v>2</v>
      </c>
      <c r="I77" s="52" t="s">
        <v>4</v>
      </c>
      <c r="J77" s="20">
        <v>65</v>
      </c>
      <c r="K77" s="20">
        <v>8</v>
      </c>
      <c r="L77" s="20">
        <v>101</v>
      </c>
      <c r="M77" s="73">
        <v>23.2</v>
      </c>
      <c r="N77" s="35"/>
    </row>
    <row r="78" spans="1:14" ht="15.75" x14ac:dyDescent="0.25">
      <c r="A78" s="21">
        <v>73</v>
      </c>
      <c r="B78" s="16" t="s">
        <v>86</v>
      </c>
      <c r="C78" s="12">
        <v>0.98166666666666658</v>
      </c>
      <c r="D78" s="20">
        <v>57.277147487844388</v>
      </c>
      <c r="E78" s="20">
        <v>221.93</v>
      </c>
      <c r="F78" s="20">
        <v>5.05</v>
      </c>
      <c r="G78" s="20">
        <v>56</v>
      </c>
      <c r="H78" s="52" t="s">
        <v>2</v>
      </c>
      <c r="I78" s="52" t="s">
        <v>4</v>
      </c>
      <c r="J78" s="20">
        <v>65</v>
      </c>
      <c r="K78" s="20">
        <v>9</v>
      </c>
      <c r="L78" s="20">
        <v>92</v>
      </c>
      <c r="M78" s="73">
        <v>21.3</v>
      </c>
      <c r="N78" s="35"/>
    </row>
    <row r="79" spans="1:14" ht="15.75" x14ac:dyDescent="0.25">
      <c r="A79" s="21">
        <v>74</v>
      </c>
      <c r="B79" s="16" t="s">
        <v>53</v>
      </c>
      <c r="C79" s="12">
        <v>0.97166666666666668</v>
      </c>
      <c r="D79" s="20">
        <v>56.693679092382489</v>
      </c>
      <c r="E79" s="20">
        <v>221.73500000000001</v>
      </c>
      <c r="F79" s="20">
        <v>3.05</v>
      </c>
      <c r="G79" s="20">
        <v>54</v>
      </c>
      <c r="H79" s="52" t="s">
        <v>2</v>
      </c>
      <c r="I79" s="52" t="s">
        <v>4</v>
      </c>
      <c r="J79" s="20">
        <v>65</v>
      </c>
      <c r="K79" s="20">
        <v>8</v>
      </c>
      <c r="L79" s="20">
        <v>93</v>
      </c>
      <c r="M79" s="73">
        <v>22.5</v>
      </c>
      <c r="N79" s="35"/>
    </row>
    <row r="80" spans="1:14" ht="15.75" x14ac:dyDescent="0.25">
      <c r="A80" s="21">
        <v>75</v>
      </c>
      <c r="B80" s="16" t="s">
        <v>239</v>
      </c>
      <c r="C80" s="12">
        <v>0.96333333333333337</v>
      </c>
      <c r="D80" s="20">
        <v>56.207455429497564</v>
      </c>
      <c r="E80" s="20">
        <v>183.37</v>
      </c>
      <c r="F80" s="20">
        <v>3.05</v>
      </c>
      <c r="G80" s="20">
        <v>61</v>
      </c>
      <c r="H80" s="52" t="s">
        <v>3</v>
      </c>
      <c r="I80" s="52" t="s">
        <v>1</v>
      </c>
      <c r="J80" s="20">
        <v>82</v>
      </c>
      <c r="K80" s="20">
        <v>3</v>
      </c>
      <c r="L80" s="20">
        <v>106</v>
      </c>
      <c r="M80" s="73">
        <v>24.7</v>
      </c>
      <c r="N80" s="35"/>
    </row>
    <row r="81" spans="1:14" ht="15.75" x14ac:dyDescent="0.25">
      <c r="A81" s="21">
        <v>76</v>
      </c>
      <c r="B81" s="16" t="s">
        <v>263</v>
      </c>
      <c r="C81" s="12">
        <v>0.96111111111111114</v>
      </c>
      <c r="D81" s="20">
        <v>56.077795786061579</v>
      </c>
      <c r="E81" s="20">
        <v>244.64333333333332</v>
      </c>
      <c r="F81" s="20">
        <v>4.05</v>
      </c>
      <c r="G81" s="20">
        <v>54</v>
      </c>
      <c r="H81" s="52" t="s">
        <v>2</v>
      </c>
      <c r="I81" s="52" t="s">
        <v>4</v>
      </c>
      <c r="J81" s="20">
        <v>65</v>
      </c>
      <c r="K81" s="20">
        <v>8</v>
      </c>
      <c r="L81" s="20">
        <v>110</v>
      </c>
      <c r="M81" s="73">
        <v>25.366666666666664</v>
      </c>
      <c r="N81" s="35" t="s">
        <v>251</v>
      </c>
    </row>
    <row r="82" spans="1:14" ht="15.75" x14ac:dyDescent="0.25">
      <c r="A82" s="21">
        <v>77</v>
      </c>
      <c r="B82" s="16" t="s">
        <v>96</v>
      </c>
      <c r="C82" s="12">
        <v>0.91166666666666663</v>
      </c>
      <c r="D82" s="20">
        <v>53.192868719611006</v>
      </c>
      <c r="E82" s="20">
        <v>276.52999999999997</v>
      </c>
      <c r="F82" s="20">
        <v>4.05</v>
      </c>
      <c r="G82" s="20">
        <v>55</v>
      </c>
      <c r="H82" s="52" t="s">
        <v>2</v>
      </c>
      <c r="I82" s="52" t="s">
        <v>4</v>
      </c>
      <c r="J82" s="20">
        <v>65</v>
      </c>
      <c r="K82" s="20">
        <v>7</v>
      </c>
      <c r="L82" s="20">
        <v>101</v>
      </c>
      <c r="M82" s="73">
        <v>22.5</v>
      </c>
      <c r="N82" s="35"/>
    </row>
    <row r="83" spans="1:14" ht="15.75" x14ac:dyDescent="0.25">
      <c r="A83" s="21">
        <v>78</v>
      </c>
      <c r="B83" s="16" t="s">
        <v>264</v>
      </c>
      <c r="C83" s="12">
        <v>0.91111111111111109</v>
      </c>
      <c r="D83" s="20">
        <v>53.160453808752017</v>
      </c>
      <c r="E83" s="20">
        <v>207.81666666666669</v>
      </c>
      <c r="F83" s="20">
        <v>3.7166666666666663</v>
      </c>
      <c r="G83" s="20">
        <v>56</v>
      </c>
      <c r="H83" s="52" t="s">
        <v>2</v>
      </c>
      <c r="I83" s="52" t="s">
        <v>4</v>
      </c>
      <c r="J83" s="20">
        <v>65</v>
      </c>
      <c r="K83" s="20">
        <v>9</v>
      </c>
      <c r="L83" s="20">
        <v>110</v>
      </c>
      <c r="M83" s="73">
        <v>25.8</v>
      </c>
      <c r="N83" s="35" t="s">
        <v>251</v>
      </c>
    </row>
    <row r="84" spans="1:14" ht="15.75" x14ac:dyDescent="0.25">
      <c r="A84" s="21">
        <v>79</v>
      </c>
      <c r="B84" s="16" t="s">
        <v>79</v>
      </c>
      <c r="C84" s="12">
        <v>0.90666666666666662</v>
      </c>
      <c r="D84" s="20">
        <v>52.901134521880046</v>
      </c>
      <c r="E84" s="20">
        <v>206.23</v>
      </c>
      <c r="F84" s="20">
        <v>4.05</v>
      </c>
      <c r="G84" s="20">
        <v>58</v>
      </c>
      <c r="H84" s="52" t="s">
        <v>2</v>
      </c>
      <c r="I84" s="52" t="s">
        <v>4</v>
      </c>
      <c r="J84" s="20">
        <v>65</v>
      </c>
      <c r="K84" s="20">
        <v>8</v>
      </c>
      <c r="L84" s="20">
        <v>99</v>
      </c>
      <c r="M84" s="73">
        <v>21.7</v>
      </c>
      <c r="N84" s="35"/>
    </row>
    <row r="85" spans="1:14" ht="15.75" x14ac:dyDescent="0.25">
      <c r="A85" s="21">
        <v>80</v>
      </c>
      <c r="B85" s="16" t="s">
        <v>240</v>
      </c>
      <c r="C85" s="12">
        <v>0.90500000000000003</v>
      </c>
      <c r="D85" s="20">
        <v>52.803889789303071</v>
      </c>
      <c r="E85" s="20">
        <v>214.59</v>
      </c>
      <c r="F85" s="20">
        <v>5.05</v>
      </c>
      <c r="G85" s="20">
        <v>58</v>
      </c>
      <c r="H85" s="52" t="s">
        <v>3</v>
      </c>
      <c r="I85" s="52" t="s">
        <v>1</v>
      </c>
      <c r="J85" s="20">
        <v>67</v>
      </c>
      <c r="K85" s="20">
        <v>3</v>
      </c>
      <c r="L85" s="20">
        <v>96</v>
      </c>
      <c r="M85" s="73">
        <v>27.4</v>
      </c>
      <c r="N85" s="35"/>
    </row>
    <row r="86" spans="1:14" ht="15.75" x14ac:dyDescent="0.25">
      <c r="A86" s="21">
        <v>81</v>
      </c>
      <c r="B86" s="16" t="s">
        <v>61</v>
      </c>
      <c r="C86" s="12">
        <v>0.89500000000000002</v>
      </c>
      <c r="D86" s="20">
        <v>52.220421393841157</v>
      </c>
      <c r="E86" s="20">
        <v>219.79</v>
      </c>
      <c r="F86" s="20">
        <v>5.05</v>
      </c>
      <c r="G86" s="20">
        <v>54</v>
      </c>
      <c r="H86" s="52" t="s">
        <v>2</v>
      </c>
      <c r="I86" s="52" t="s">
        <v>1</v>
      </c>
      <c r="J86" s="20">
        <v>65</v>
      </c>
      <c r="K86" s="20">
        <v>7</v>
      </c>
      <c r="L86" s="20">
        <v>96</v>
      </c>
      <c r="M86" s="73">
        <v>24.8</v>
      </c>
      <c r="N86" s="35"/>
    </row>
    <row r="87" spans="1:14" ht="15.75" x14ac:dyDescent="0.25">
      <c r="A87" s="21">
        <v>82</v>
      </c>
      <c r="B87" s="16" t="s">
        <v>171</v>
      </c>
      <c r="C87" s="12">
        <v>0.88055555555555554</v>
      </c>
      <c r="D87" s="20">
        <v>51.377633711507286</v>
      </c>
      <c r="E87" s="20">
        <v>127.78999999999999</v>
      </c>
      <c r="F87" s="20">
        <v>3.0499999999999994</v>
      </c>
      <c r="G87" s="20">
        <v>59</v>
      </c>
      <c r="H87" s="52" t="s">
        <v>2</v>
      </c>
      <c r="I87" s="52" t="s">
        <v>1</v>
      </c>
      <c r="J87" s="20">
        <v>67</v>
      </c>
      <c r="K87" s="20">
        <v>3</v>
      </c>
      <c r="L87" s="20">
        <v>110</v>
      </c>
      <c r="M87" s="73">
        <v>24.366666666666671</v>
      </c>
      <c r="N87" s="35" t="s">
        <v>251</v>
      </c>
    </row>
    <row r="88" spans="1:14" ht="15.75" x14ac:dyDescent="0.25">
      <c r="A88" s="21">
        <v>83</v>
      </c>
      <c r="B88" s="16" t="s">
        <v>57</v>
      </c>
      <c r="C88" s="12">
        <v>0.87</v>
      </c>
      <c r="D88" s="20">
        <v>50.761750405186376</v>
      </c>
      <c r="E88" s="20">
        <v>174.31</v>
      </c>
      <c r="F88" s="20">
        <v>4.05</v>
      </c>
      <c r="G88" s="20">
        <v>56</v>
      </c>
      <c r="H88" s="52" t="s">
        <v>2</v>
      </c>
      <c r="I88" s="52" t="s">
        <v>4</v>
      </c>
      <c r="J88" s="20">
        <v>65</v>
      </c>
      <c r="K88" s="20">
        <v>9</v>
      </c>
      <c r="L88" s="20">
        <v>94</v>
      </c>
      <c r="M88" s="73">
        <v>22.9</v>
      </c>
      <c r="N88" s="35"/>
    </row>
    <row r="89" spans="1:14" ht="15.75" x14ac:dyDescent="0.25">
      <c r="A89" s="21">
        <v>84</v>
      </c>
      <c r="B89" s="16" t="s">
        <v>527</v>
      </c>
      <c r="C89" s="12">
        <v>0.87</v>
      </c>
      <c r="D89" s="20">
        <v>50.761750405186376</v>
      </c>
      <c r="E89" s="20">
        <v>230.79</v>
      </c>
      <c r="F89" s="20">
        <v>5.05</v>
      </c>
      <c r="G89" s="20">
        <v>56</v>
      </c>
      <c r="H89" s="52" t="s">
        <v>52</v>
      </c>
      <c r="I89" s="52" t="s">
        <v>29</v>
      </c>
      <c r="J89" s="20">
        <v>65</v>
      </c>
      <c r="K89" s="20">
        <v>5</v>
      </c>
      <c r="L89" s="20">
        <v>92</v>
      </c>
      <c r="M89" s="73">
        <v>25.1</v>
      </c>
      <c r="N89" s="35"/>
    </row>
    <row r="90" spans="1:14" ht="15.75" x14ac:dyDescent="0.25">
      <c r="A90" s="21">
        <v>85</v>
      </c>
      <c r="B90" s="16" t="s">
        <v>241</v>
      </c>
      <c r="C90" s="12">
        <v>0.84499999999999997</v>
      </c>
      <c r="D90" s="20">
        <v>49.303079416531595</v>
      </c>
      <c r="E90" s="20">
        <v>244.31</v>
      </c>
      <c r="F90" s="20">
        <v>5.05</v>
      </c>
      <c r="G90" s="20">
        <v>55</v>
      </c>
      <c r="H90" s="52" t="s">
        <v>2</v>
      </c>
      <c r="I90" s="52" t="s">
        <v>1</v>
      </c>
      <c r="J90" s="20">
        <v>65</v>
      </c>
      <c r="K90" s="20">
        <v>6</v>
      </c>
      <c r="L90" s="20">
        <v>92</v>
      </c>
      <c r="M90" s="73">
        <v>21.5</v>
      </c>
      <c r="N90" s="35"/>
    </row>
    <row r="91" spans="1:14" ht="15.75" x14ac:dyDescent="0.25">
      <c r="A91" s="21">
        <v>86</v>
      </c>
      <c r="B91" s="16" t="s">
        <v>49</v>
      </c>
      <c r="C91" s="12">
        <v>0.84166666666666667</v>
      </c>
      <c r="D91" s="20">
        <v>49.108589951377624</v>
      </c>
      <c r="E91" s="20">
        <v>221.14</v>
      </c>
      <c r="F91" s="20">
        <v>4.05</v>
      </c>
      <c r="G91" s="20">
        <v>58</v>
      </c>
      <c r="H91" s="52" t="s">
        <v>2</v>
      </c>
      <c r="I91" s="52" t="s">
        <v>4</v>
      </c>
      <c r="J91" s="20">
        <v>65</v>
      </c>
      <c r="K91" s="20">
        <v>8</v>
      </c>
      <c r="L91" s="20">
        <v>96</v>
      </c>
      <c r="M91" s="73">
        <v>21.8</v>
      </c>
      <c r="N91" s="35"/>
    </row>
    <row r="92" spans="1:14" ht="15.75" x14ac:dyDescent="0.25">
      <c r="A92" s="21">
        <v>87</v>
      </c>
      <c r="B92" s="16" t="s">
        <v>84</v>
      </c>
      <c r="C92" s="12">
        <v>0.67999999999999994</v>
      </c>
      <c r="D92" s="20">
        <v>39.675850891410043</v>
      </c>
      <c r="E92" s="20">
        <v>244.92</v>
      </c>
      <c r="F92" s="20">
        <v>5.05</v>
      </c>
      <c r="G92" s="20">
        <v>53</v>
      </c>
      <c r="H92" s="52" t="s">
        <v>2</v>
      </c>
      <c r="I92" s="52" t="s">
        <v>4</v>
      </c>
      <c r="J92" s="20">
        <v>65</v>
      </c>
      <c r="K92" s="20">
        <v>9</v>
      </c>
      <c r="L92" s="20">
        <v>92</v>
      </c>
      <c r="M92" s="73">
        <v>23.3</v>
      </c>
      <c r="N92" s="35"/>
    </row>
    <row r="93" spans="1:14" ht="15.75" x14ac:dyDescent="0.25">
      <c r="A93" s="21">
        <v>88</v>
      </c>
      <c r="B93" s="16" t="s">
        <v>91</v>
      </c>
      <c r="C93" s="12">
        <v>0.67666666666666675</v>
      </c>
      <c r="D93" s="20">
        <v>39.481361426256072</v>
      </c>
      <c r="E93" s="20">
        <v>264</v>
      </c>
      <c r="F93" s="20">
        <v>4.05</v>
      </c>
      <c r="G93" s="20">
        <v>56</v>
      </c>
      <c r="H93" s="52" t="s">
        <v>2</v>
      </c>
      <c r="I93" s="52" t="s">
        <v>4</v>
      </c>
      <c r="J93" s="20">
        <v>65</v>
      </c>
      <c r="K93" s="20">
        <v>6</v>
      </c>
      <c r="L93" s="20">
        <v>101</v>
      </c>
      <c r="M93" s="73">
        <v>24.6</v>
      </c>
      <c r="N93" s="35"/>
    </row>
    <row r="94" spans="1:14" ht="15.75" x14ac:dyDescent="0.25">
      <c r="A94" s="21">
        <v>89</v>
      </c>
      <c r="B94" s="16" t="s">
        <v>72</v>
      </c>
      <c r="C94" s="12">
        <v>0.63504273504273512</v>
      </c>
      <c r="D94" s="20">
        <v>37.052736566512898</v>
      </c>
      <c r="E94" s="20">
        <v>224.92</v>
      </c>
      <c r="F94" s="20">
        <v>3.05</v>
      </c>
      <c r="G94" s="20">
        <v>64</v>
      </c>
      <c r="H94" s="52" t="s">
        <v>71</v>
      </c>
      <c r="I94" s="52" t="s">
        <v>1</v>
      </c>
      <c r="J94" s="20">
        <v>82</v>
      </c>
      <c r="K94" s="20">
        <v>3</v>
      </c>
      <c r="L94" s="20"/>
      <c r="M94" s="73">
        <v>25.8</v>
      </c>
      <c r="N94" s="35"/>
    </row>
    <row r="95" spans="1:14" ht="15.75" x14ac:dyDescent="0.25">
      <c r="A95" s="21">
        <v>90</v>
      </c>
      <c r="B95" s="16" t="s">
        <v>242</v>
      </c>
      <c r="C95" s="12">
        <v>0.58499999999999996</v>
      </c>
      <c r="D95" s="20">
        <v>34.132901134521873</v>
      </c>
      <c r="E95" s="20">
        <v>244.51</v>
      </c>
      <c r="F95" s="20">
        <v>4.05</v>
      </c>
      <c r="G95" s="20">
        <v>59</v>
      </c>
      <c r="H95" s="52" t="s">
        <v>2</v>
      </c>
      <c r="I95" s="52" t="s">
        <v>4</v>
      </c>
      <c r="J95" s="20">
        <v>65</v>
      </c>
      <c r="K95" s="20">
        <v>6</v>
      </c>
      <c r="L95" s="20">
        <v>103</v>
      </c>
      <c r="M95" s="73">
        <v>20.8</v>
      </c>
      <c r="N95" s="35"/>
    </row>
    <row r="96" spans="1:14" ht="15.75" x14ac:dyDescent="0.25">
      <c r="A96" s="21">
        <v>91</v>
      </c>
      <c r="B96" s="16" t="s">
        <v>90</v>
      </c>
      <c r="C96" s="12">
        <v>0.53500000000000003</v>
      </c>
      <c r="D96" s="20">
        <v>31.215559157212311</v>
      </c>
      <c r="E96" s="20">
        <v>265.27999999999997</v>
      </c>
      <c r="F96" s="20">
        <v>5.05</v>
      </c>
      <c r="G96" s="20">
        <v>54</v>
      </c>
      <c r="H96" s="52" t="s">
        <v>3</v>
      </c>
      <c r="I96" s="52" t="s">
        <v>1</v>
      </c>
      <c r="J96" s="20">
        <v>65</v>
      </c>
      <c r="K96" s="20">
        <v>9</v>
      </c>
      <c r="L96" s="20">
        <v>92</v>
      </c>
      <c r="M96" s="73">
        <v>24.7</v>
      </c>
      <c r="N96" s="35"/>
    </row>
    <row r="97" spans="1:14" ht="15.75" x14ac:dyDescent="0.25">
      <c r="A97" s="21">
        <v>92</v>
      </c>
      <c r="B97" s="16" t="s">
        <v>50</v>
      </c>
      <c r="C97" s="12">
        <v>0.45833333333333331</v>
      </c>
      <c r="D97" s="20">
        <v>26.74230145867098</v>
      </c>
      <c r="E97" s="20">
        <v>237.03</v>
      </c>
      <c r="F97" s="20">
        <v>5.05</v>
      </c>
      <c r="G97" s="20">
        <v>56</v>
      </c>
      <c r="H97" s="52" t="s">
        <v>3</v>
      </c>
      <c r="I97" s="52" t="s">
        <v>29</v>
      </c>
      <c r="J97" s="20">
        <v>65</v>
      </c>
      <c r="K97" s="20">
        <v>6</v>
      </c>
      <c r="L97" s="20">
        <v>94</v>
      </c>
      <c r="M97" s="73">
        <v>26.4</v>
      </c>
      <c r="N97" s="35"/>
    </row>
    <row r="98" spans="1:14" ht="15.75" x14ac:dyDescent="0.25">
      <c r="A98" s="21">
        <v>93</v>
      </c>
      <c r="B98" s="16" t="s">
        <v>87</v>
      </c>
      <c r="C98" s="12">
        <v>0.45</v>
      </c>
      <c r="D98" s="20">
        <v>26.256077795786055</v>
      </c>
      <c r="E98" s="54">
        <v>271.58</v>
      </c>
      <c r="F98" s="54">
        <v>5.05</v>
      </c>
      <c r="G98" s="20">
        <v>54</v>
      </c>
      <c r="H98" s="43" t="s">
        <v>2</v>
      </c>
      <c r="I98" s="43" t="s">
        <v>1</v>
      </c>
      <c r="J98" s="20">
        <v>65</v>
      </c>
      <c r="K98" s="54">
        <v>6</v>
      </c>
      <c r="L98" s="20">
        <v>91</v>
      </c>
      <c r="M98" s="73">
        <v>24.9</v>
      </c>
      <c r="N98" s="35"/>
    </row>
    <row r="99" spans="1:14" ht="15.75" x14ac:dyDescent="0.25">
      <c r="A99" s="21">
        <v>94</v>
      </c>
      <c r="B99" s="16" t="s">
        <v>243</v>
      </c>
      <c r="C99" s="12">
        <v>0.42333333333333334</v>
      </c>
      <c r="D99" s="20">
        <v>24.700162074554292</v>
      </c>
      <c r="E99" s="20">
        <v>217.72</v>
      </c>
      <c r="F99" s="20">
        <v>4.05</v>
      </c>
      <c r="G99" s="20">
        <v>58</v>
      </c>
      <c r="H99" s="52" t="s">
        <v>2</v>
      </c>
      <c r="I99" s="52" t="s">
        <v>4</v>
      </c>
      <c r="J99" s="20">
        <v>65</v>
      </c>
      <c r="K99" s="20">
        <v>8</v>
      </c>
      <c r="L99" s="20">
        <v>110</v>
      </c>
      <c r="M99" s="73">
        <v>23.5</v>
      </c>
      <c r="N99" s="35" t="s">
        <v>251</v>
      </c>
    </row>
    <row r="100" spans="1:14" ht="15.75" x14ac:dyDescent="0.25">
      <c r="A100" s="21">
        <v>95</v>
      </c>
      <c r="B100" s="40" t="s">
        <v>189</v>
      </c>
      <c r="C100" s="12">
        <v>0.41333333333333333</v>
      </c>
      <c r="D100" s="20">
        <v>24.116693679092378</v>
      </c>
      <c r="E100" s="24">
        <v>196.92</v>
      </c>
      <c r="F100" s="24">
        <v>4.05</v>
      </c>
      <c r="G100" s="20">
        <v>54</v>
      </c>
      <c r="H100" s="52" t="s">
        <v>3</v>
      </c>
      <c r="I100" s="52" t="s">
        <v>4</v>
      </c>
      <c r="J100" s="20">
        <v>65</v>
      </c>
      <c r="K100" s="22">
        <v>7</v>
      </c>
      <c r="L100" s="22">
        <v>95</v>
      </c>
      <c r="M100" s="73">
        <v>25.8</v>
      </c>
      <c r="N100" s="35"/>
    </row>
    <row r="101" spans="1:14" ht="15.75" x14ac:dyDescent="0.25">
      <c r="A101" s="21">
        <v>96</v>
      </c>
      <c r="B101" s="16" t="s">
        <v>250</v>
      </c>
      <c r="C101" s="12">
        <v>0.39316239316239321</v>
      </c>
      <c r="D101" s="20">
        <v>22.939783069442708</v>
      </c>
      <c r="E101" s="20">
        <v>166.49</v>
      </c>
      <c r="F101" s="20">
        <v>4.05</v>
      </c>
      <c r="G101" s="20">
        <v>63</v>
      </c>
      <c r="H101" s="52" t="s">
        <v>3</v>
      </c>
      <c r="I101" s="52" t="s">
        <v>1</v>
      </c>
      <c r="J101" s="20">
        <v>72</v>
      </c>
      <c r="K101" s="20">
        <v>3</v>
      </c>
      <c r="L101" s="20"/>
      <c r="M101" s="73">
        <v>24.9</v>
      </c>
      <c r="N101" s="35"/>
    </row>
    <row r="102" spans="1:14" ht="15.75" x14ac:dyDescent="0.25">
      <c r="A102" s="21">
        <v>97</v>
      </c>
      <c r="B102" s="16" t="s">
        <v>54</v>
      </c>
      <c r="C102" s="12">
        <v>0.36923076923076925</v>
      </c>
      <c r="D102" s="20">
        <v>21.54344844782446</v>
      </c>
      <c r="E102" s="20">
        <v>162.97999999999999</v>
      </c>
      <c r="F102" s="20">
        <v>5.05</v>
      </c>
      <c r="G102" s="20">
        <v>58</v>
      </c>
      <c r="H102" s="52" t="s">
        <v>3</v>
      </c>
      <c r="I102" s="52" t="s">
        <v>1</v>
      </c>
      <c r="J102" s="20">
        <v>72</v>
      </c>
      <c r="K102" s="20">
        <v>8</v>
      </c>
      <c r="L102" s="20">
        <v>96</v>
      </c>
      <c r="M102" s="73">
        <v>24.9</v>
      </c>
      <c r="N102" s="35"/>
    </row>
    <row r="103" spans="1:14" ht="15.75" x14ac:dyDescent="0.25">
      <c r="A103" s="21">
        <v>98</v>
      </c>
      <c r="B103" s="16" t="s">
        <v>66</v>
      </c>
      <c r="C103" s="12">
        <v>0.33333333333333331</v>
      </c>
      <c r="D103" s="20">
        <v>19.448946515397076</v>
      </c>
      <c r="E103" s="20">
        <v>217.24</v>
      </c>
      <c r="F103" s="20">
        <v>5.05</v>
      </c>
      <c r="G103" s="20">
        <v>54</v>
      </c>
      <c r="H103" s="52" t="s">
        <v>2</v>
      </c>
      <c r="I103" s="52" t="s">
        <v>4</v>
      </c>
      <c r="J103" s="20">
        <v>65</v>
      </c>
      <c r="K103" s="20">
        <v>7</v>
      </c>
      <c r="L103" s="20">
        <v>101</v>
      </c>
      <c r="M103" s="73">
        <v>24.9</v>
      </c>
      <c r="N103" s="35"/>
    </row>
    <row r="104" spans="1:14" ht="15.75" x14ac:dyDescent="0.25">
      <c r="A104" s="21">
        <v>99</v>
      </c>
      <c r="B104" s="16" t="s">
        <v>244</v>
      </c>
      <c r="C104" s="12">
        <v>0.32833333333333331</v>
      </c>
      <c r="D104" s="20">
        <v>19.157212317666119</v>
      </c>
      <c r="E104" s="57">
        <v>238.59</v>
      </c>
      <c r="F104" s="20">
        <v>4.05</v>
      </c>
      <c r="G104" s="20">
        <v>57</v>
      </c>
      <c r="H104" s="52" t="s">
        <v>3</v>
      </c>
      <c r="I104" s="52" t="s">
        <v>4</v>
      </c>
      <c r="J104" s="20">
        <v>65</v>
      </c>
      <c r="K104" s="20">
        <v>6</v>
      </c>
      <c r="L104" s="20">
        <v>107</v>
      </c>
      <c r="M104" s="73">
        <v>25.2</v>
      </c>
      <c r="N104" s="35"/>
    </row>
    <row r="105" spans="1:14" ht="15.75" x14ac:dyDescent="0.25">
      <c r="A105" s="21">
        <v>100</v>
      </c>
      <c r="B105" s="16" t="s">
        <v>58</v>
      </c>
      <c r="C105" s="12">
        <v>0.315</v>
      </c>
      <c r="D105" s="20">
        <v>18.379254457050241</v>
      </c>
      <c r="E105" s="57">
        <v>196.06</v>
      </c>
      <c r="F105" s="20">
        <v>4.05</v>
      </c>
      <c r="G105" s="20">
        <v>58</v>
      </c>
      <c r="H105" s="52" t="s">
        <v>2</v>
      </c>
      <c r="I105" s="52" t="s">
        <v>4</v>
      </c>
      <c r="J105" s="20">
        <v>65</v>
      </c>
      <c r="K105" s="20">
        <v>9</v>
      </c>
      <c r="L105" s="20">
        <v>96</v>
      </c>
      <c r="M105" s="73">
        <v>24.2</v>
      </c>
      <c r="N105" s="35"/>
    </row>
    <row r="106" spans="1:14" ht="15.75" x14ac:dyDescent="0.25">
      <c r="A106" s="21">
        <v>101</v>
      </c>
      <c r="B106" s="16" t="s">
        <v>245</v>
      </c>
      <c r="C106" s="12">
        <v>0.27333333333333332</v>
      </c>
      <c r="D106" s="20">
        <v>15.948136142625604</v>
      </c>
      <c r="E106" s="57">
        <v>200.32</v>
      </c>
      <c r="F106" s="20">
        <v>5.05</v>
      </c>
      <c r="G106" s="20">
        <v>57</v>
      </c>
      <c r="H106" s="52" t="s">
        <v>2</v>
      </c>
      <c r="I106" s="52" t="s">
        <v>4</v>
      </c>
      <c r="J106" s="20">
        <v>68</v>
      </c>
      <c r="K106" s="20">
        <v>9</v>
      </c>
      <c r="L106" s="20">
        <v>92</v>
      </c>
      <c r="M106" s="73">
        <v>23.9</v>
      </c>
      <c r="N106" s="35"/>
    </row>
    <row r="107" spans="1:14" ht="15.75" x14ac:dyDescent="0.25">
      <c r="A107" s="21">
        <v>102</v>
      </c>
      <c r="B107" s="53" t="s">
        <v>82</v>
      </c>
      <c r="C107" s="12">
        <v>0.25666666666666671</v>
      </c>
      <c r="D107" s="20">
        <v>14.975688816855753</v>
      </c>
      <c r="E107" s="57">
        <v>180.02</v>
      </c>
      <c r="F107" s="20">
        <v>5.05</v>
      </c>
      <c r="G107" s="20">
        <v>57</v>
      </c>
      <c r="H107" s="52" t="s">
        <v>2</v>
      </c>
      <c r="I107" s="52" t="s">
        <v>4</v>
      </c>
      <c r="J107" s="20">
        <v>65</v>
      </c>
      <c r="K107" s="20">
        <v>6</v>
      </c>
      <c r="L107" s="20">
        <v>96</v>
      </c>
      <c r="M107" s="73">
        <v>23.5</v>
      </c>
      <c r="N107" s="35"/>
    </row>
    <row r="108" spans="1:14" ht="15.75" x14ac:dyDescent="0.25">
      <c r="A108" s="21">
        <v>103</v>
      </c>
      <c r="B108" s="16" t="s">
        <v>55</v>
      </c>
      <c r="C108" s="12">
        <v>0.23333333333333336</v>
      </c>
      <c r="D108" s="20">
        <v>13.614262560777956</v>
      </c>
      <c r="E108" s="57">
        <v>205.7</v>
      </c>
      <c r="F108" s="20">
        <v>4.05</v>
      </c>
      <c r="G108" s="20">
        <v>50</v>
      </c>
      <c r="H108" s="52" t="s">
        <v>3</v>
      </c>
      <c r="I108" s="52" t="s">
        <v>1</v>
      </c>
      <c r="J108" s="20">
        <v>65</v>
      </c>
      <c r="K108" s="20">
        <v>2</v>
      </c>
      <c r="L108" s="20">
        <v>89</v>
      </c>
      <c r="M108" s="73">
        <v>26.2</v>
      </c>
      <c r="N108" s="35"/>
    </row>
    <row r="109" spans="1:14" ht="15.75" x14ac:dyDescent="0.25">
      <c r="A109" s="21">
        <v>104</v>
      </c>
      <c r="B109" s="16" t="s">
        <v>249</v>
      </c>
      <c r="C109" s="12">
        <v>0.21880341880341883</v>
      </c>
      <c r="D109" s="20">
        <v>12.766487969081162</v>
      </c>
      <c r="E109" s="20">
        <v>180.9</v>
      </c>
      <c r="F109" s="20">
        <v>4.05</v>
      </c>
      <c r="G109" s="20">
        <v>57</v>
      </c>
      <c r="H109" s="52" t="s">
        <v>2</v>
      </c>
      <c r="I109" s="52" t="s">
        <v>4</v>
      </c>
      <c r="J109" s="20">
        <v>72</v>
      </c>
      <c r="K109" s="20">
        <v>7</v>
      </c>
      <c r="L109" s="20">
        <v>111</v>
      </c>
      <c r="M109" s="73">
        <v>24.5</v>
      </c>
      <c r="N109" s="35"/>
    </row>
    <row r="110" spans="1:14" ht="15.75" x14ac:dyDescent="0.25">
      <c r="A110" s="21">
        <v>105</v>
      </c>
      <c r="B110" s="16" t="s">
        <v>246</v>
      </c>
      <c r="C110" s="12">
        <v>0.17666666666666667</v>
      </c>
      <c r="D110" s="20">
        <v>10.307941653160452</v>
      </c>
      <c r="E110" s="20">
        <v>247.2</v>
      </c>
      <c r="F110" s="20">
        <v>5.05</v>
      </c>
      <c r="G110" s="20">
        <v>57</v>
      </c>
      <c r="H110" s="52" t="s">
        <v>2</v>
      </c>
      <c r="I110" s="52" t="s">
        <v>4</v>
      </c>
      <c r="J110" s="20">
        <v>65</v>
      </c>
      <c r="K110" s="20">
        <v>6</v>
      </c>
      <c r="L110" s="20">
        <v>96</v>
      </c>
      <c r="M110" s="73">
        <v>25.1</v>
      </c>
      <c r="N110" s="35"/>
    </row>
    <row r="111" spans="1:14" ht="15.75" x14ac:dyDescent="0.25">
      <c r="A111" s="21">
        <v>106</v>
      </c>
      <c r="B111" s="16" t="s">
        <v>247</v>
      </c>
      <c r="C111" s="12">
        <v>0.16833333333333333</v>
      </c>
      <c r="D111" s="20">
        <v>9.8217179902755234</v>
      </c>
      <c r="E111" s="57">
        <v>187.96</v>
      </c>
      <c r="F111" s="20">
        <v>4.05</v>
      </c>
      <c r="G111" s="20">
        <v>56</v>
      </c>
      <c r="H111" s="52" t="s">
        <v>2</v>
      </c>
      <c r="I111" s="52" t="s">
        <v>4</v>
      </c>
      <c r="J111" s="20">
        <v>65</v>
      </c>
      <c r="K111" s="20">
        <v>8</v>
      </c>
      <c r="L111" s="20">
        <v>94</v>
      </c>
      <c r="M111" s="73">
        <v>24.8</v>
      </c>
      <c r="N111" s="35"/>
    </row>
    <row r="112" spans="1:14" ht="15.75" x14ac:dyDescent="0.25">
      <c r="A112" s="21">
        <v>107</v>
      </c>
      <c r="B112" s="16" t="s">
        <v>68</v>
      </c>
      <c r="C112" s="78">
        <v>0.12333333333333332</v>
      </c>
      <c r="D112" s="20">
        <v>7.1961102106969186</v>
      </c>
      <c r="E112" s="57">
        <v>185.19</v>
      </c>
      <c r="F112" s="20">
        <v>5.05</v>
      </c>
      <c r="G112" s="20">
        <v>56</v>
      </c>
      <c r="H112" s="52" t="s">
        <v>2</v>
      </c>
      <c r="I112" s="52" t="s">
        <v>4</v>
      </c>
      <c r="J112" s="20">
        <v>65</v>
      </c>
      <c r="K112" s="20">
        <v>8</v>
      </c>
      <c r="L112" s="20">
        <v>92</v>
      </c>
      <c r="M112" s="73">
        <v>23.8</v>
      </c>
      <c r="N112" s="35"/>
    </row>
    <row r="113" spans="1:14" ht="15.75" x14ac:dyDescent="0.25">
      <c r="A113" s="21">
        <v>108</v>
      </c>
      <c r="B113" s="16" t="s">
        <v>265</v>
      </c>
      <c r="C113" s="12">
        <v>9.4444444444444456E-2</v>
      </c>
      <c r="D113" s="20">
        <v>5.5105348460291737</v>
      </c>
      <c r="E113" s="57">
        <v>126.49</v>
      </c>
      <c r="F113" s="20">
        <v>5.05</v>
      </c>
      <c r="G113" s="20">
        <v>50</v>
      </c>
      <c r="H113" s="52" t="s">
        <v>3</v>
      </c>
      <c r="I113" s="52" t="s">
        <v>1</v>
      </c>
      <c r="J113" s="20">
        <v>65</v>
      </c>
      <c r="K113" s="20">
        <v>3</v>
      </c>
      <c r="L113" s="20">
        <v>110</v>
      </c>
      <c r="M113" s="73">
        <v>25.400000000000002</v>
      </c>
      <c r="N113" s="35" t="s">
        <v>251</v>
      </c>
    </row>
    <row r="114" spans="1:14" ht="15.75" x14ac:dyDescent="0.25">
      <c r="A114" s="21">
        <v>109</v>
      </c>
      <c r="B114" s="16" t="s">
        <v>248</v>
      </c>
      <c r="C114" s="12">
        <v>5.1666666666666666E-2</v>
      </c>
      <c r="D114" s="20">
        <v>3.0145867098865473</v>
      </c>
      <c r="E114" s="57">
        <v>182.39</v>
      </c>
      <c r="F114" s="20">
        <v>4.05</v>
      </c>
      <c r="G114" s="20">
        <v>54</v>
      </c>
      <c r="H114" s="52" t="s">
        <v>3</v>
      </c>
      <c r="I114" s="52" t="s">
        <v>4</v>
      </c>
      <c r="J114" s="20">
        <v>65</v>
      </c>
      <c r="K114" s="20">
        <v>6</v>
      </c>
      <c r="L114" s="20">
        <v>99</v>
      </c>
      <c r="M114" s="73">
        <v>25.1</v>
      </c>
      <c r="N114" s="35"/>
    </row>
    <row r="115" spans="1:14" ht="15.75" x14ac:dyDescent="0.25">
      <c r="A115" s="21">
        <v>110</v>
      </c>
      <c r="B115" s="16" t="s">
        <v>64</v>
      </c>
      <c r="C115" s="130"/>
      <c r="D115" s="130"/>
      <c r="E115" s="130"/>
      <c r="F115" s="20">
        <v>5.05</v>
      </c>
      <c r="G115" s="20">
        <v>56</v>
      </c>
      <c r="H115" s="52" t="s">
        <v>2</v>
      </c>
      <c r="I115" s="52" t="s">
        <v>16</v>
      </c>
      <c r="J115" s="20">
        <v>71</v>
      </c>
      <c r="K115" s="20">
        <v>7</v>
      </c>
      <c r="L115" s="20">
        <v>103</v>
      </c>
      <c r="M115" s="73" t="s">
        <v>103</v>
      </c>
      <c r="N115" s="35"/>
    </row>
  </sheetData>
  <mergeCells count="2">
    <mergeCell ref="A2:M2"/>
    <mergeCell ref="A1:M1"/>
  </mergeCells>
  <pageMargins left="0.31496062992125984" right="0.31496062992125984" top="0.35433070866141736" bottom="0.15748031496062992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Normal="100" workbookViewId="0">
      <selection activeCell="D6" sqref="D6:K51"/>
    </sheetView>
  </sheetViews>
  <sheetFormatPr defaultColWidth="9.140625" defaultRowHeight="12.75" x14ac:dyDescent="0.2"/>
  <cols>
    <col min="1" max="1" width="6.28515625" style="1" customWidth="1"/>
    <col min="2" max="2" width="15.28515625" style="9" customWidth="1"/>
    <col min="3" max="3" width="10.28515625" style="1" customWidth="1"/>
    <col min="4" max="4" width="11.5703125" style="1" customWidth="1"/>
    <col min="5" max="6" width="10.42578125" style="1" customWidth="1"/>
    <col min="7" max="7" width="14.85546875" style="8" customWidth="1"/>
    <col min="8" max="8" width="10.5703125" style="1" customWidth="1"/>
    <col min="9" max="10" width="9.140625" style="1"/>
    <col min="11" max="11" width="9.5703125" style="1" bestFit="1" customWidth="1"/>
    <col min="12" max="16384" width="9.140625" style="1"/>
  </cols>
  <sheetData>
    <row r="1" spans="1:11" ht="15.75" x14ac:dyDescent="0.25">
      <c r="A1" s="128" t="s">
        <v>523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ht="18.75" x14ac:dyDescent="0.3">
      <c r="A2" s="125" t="s">
        <v>283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17.25" customHeight="1" x14ac:dyDescent="0.3">
      <c r="A3" s="11"/>
      <c r="B3" s="59"/>
      <c r="C3" s="11"/>
      <c r="D3" s="11"/>
      <c r="E3" s="11"/>
      <c r="F3" s="11"/>
      <c r="G3" s="11"/>
      <c r="H3" s="11"/>
      <c r="I3" s="11"/>
      <c r="J3" s="11"/>
      <c r="K3" s="11"/>
    </row>
    <row r="4" spans="1:11" ht="64.5" customHeight="1" x14ac:dyDescent="0.2">
      <c r="A4" s="19" t="s">
        <v>7</v>
      </c>
      <c r="B4" s="60" t="s">
        <v>105</v>
      </c>
      <c r="C4" s="19" t="s">
        <v>104</v>
      </c>
      <c r="D4" s="60" t="s">
        <v>28</v>
      </c>
      <c r="E4" s="60" t="s">
        <v>106</v>
      </c>
      <c r="F4" s="64" t="s">
        <v>9</v>
      </c>
      <c r="G4" s="10" t="s">
        <v>164</v>
      </c>
      <c r="H4" s="10" t="s">
        <v>18</v>
      </c>
      <c r="I4" s="10" t="s">
        <v>102</v>
      </c>
      <c r="J4" s="10" t="s">
        <v>125</v>
      </c>
      <c r="K4" s="10" t="s">
        <v>126</v>
      </c>
    </row>
    <row r="5" spans="1:11" ht="15.75" x14ac:dyDescent="0.25">
      <c r="A5" s="52">
        <v>1</v>
      </c>
      <c r="B5" s="18">
        <v>2</v>
      </c>
      <c r="C5" s="52">
        <v>3</v>
      </c>
      <c r="D5" s="52">
        <v>4</v>
      </c>
      <c r="E5" s="18">
        <v>5</v>
      </c>
      <c r="F5" s="52">
        <v>6</v>
      </c>
      <c r="G5" s="18">
        <v>7</v>
      </c>
      <c r="H5" s="52">
        <v>8</v>
      </c>
      <c r="I5" s="18">
        <v>9</v>
      </c>
      <c r="J5" s="52">
        <v>10</v>
      </c>
      <c r="K5" s="18">
        <v>11</v>
      </c>
    </row>
    <row r="6" spans="1:11" ht="15.75" x14ac:dyDescent="0.25">
      <c r="A6" s="44">
        <v>1</v>
      </c>
      <c r="B6" s="61" t="s">
        <v>10</v>
      </c>
      <c r="C6" s="12">
        <v>2.936752136752137</v>
      </c>
      <c r="D6" s="20">
        <f t="shared" ref="D6:D51" si="0">C6*100/$C$22</f>
        <v>167.69155685700341</v>
      </c>
      <c r="E6" s="20">
        <v>290.78333333333336</v>
      </c>
      <c r="F6" s="56">
        <v>25.833333333333332</v>
      </c>
      <c r="G6" s="20">
        <v>59</v>
      </c>
      <c r="H6" s="20" t="s">
        <v>3</v>
      </c>
      <c r="I6" s="20" t="s">
        <v>1</v>
      </c>
      <c r="J6" s="62">
        <v>3</v>
      </c>
      <c r="K6" s="20">
        <v>114</v>
      </c>
    </row>
    <row r="7" spans="1:11" ht="15.75" x14ac:dyDescent="0.25">
      <c r="A7" s="44">
        <v>2</v>
      </c>
      <c r="B7" s="61" t="s">
        <v>273</v>
      </c>
      <c r="C7" s="12">
        <v>2.6102564102564103</v>
      </c>
      <c r="D7" s="20">
        <f t="shared" si="0"/>
        <v>149.04831625183016</v>
      </c>
      <c r="E7" s="20">
        <v>257.81333333333333</v>
      </c>
      <c r="F7" s="56">
        <v>22.166666666666668</v>
      </c>
      <c r="G7" s="20">
        <v>58</v>
      </c>
      <c r="H7" s="20" t="s">
        <v>2</v>
      </c>
      <c r="I7" s="20" t="s">
        <v>4</v>
      </c>
      <c r="J7" s="62">
        <v>8</v>
      </c>
      <c r="K7" s="20">
        <v>107</v>
      </c>
    </row>
    <row r="8" spans="1:11" ht="15.75" x14ac:dyDescent="0.25">
      <c r="A8" s="44">
        <v>3</v>
      </c>
      <c r="B8" s="113" t="s">
        <v>539</v>
      </c>
      <c r="C8" s="12">
        <v>2.5370370370370372</v>
      </c>
      <c r="D8" s="20">
        <f t="shared" si="0"/>
        <v>144.86741499918659</v>
      </c>
      <c r="E8" s="20">
        <v>267.45999999999998</v>
      </c>
      <c r="F8" s="56">
        <v>24.400000000000002</v>
      </c>
      <c r="G8" s="20">
        <v>58</v>
      </c>
      <c r="H8" s="20" t="s">
        <v>2</v>
      </c>
      <c r="I8" s="20" t="s">
        <v>4</v>
      </c>
      <c r="J8" s="62">
        <v>7</v>
      </c>
      <c r="K8" s="20">
        <v>111</v>
      </c>
    </row>
    <row r="9" spans="1:11" ht="15.75" x14ac:dyDescent="0.25">
      <c r="A9" s="44">
        <v>4</v>
      </c>
      <c r="B9" s="61" t="s">
        <v>13</v>
      </c>
      <c r="C9" s="12">
        <v>2.4940170940170945</v>
      </c>
      <c r="D9" s="20">
        <f t="shared" si="0"/>
        <v>142.41093216203026</v>
      </c>
      <c r="E9" s="20">
        <v>320.04999999999995</v>
      </c>
      <c r="F9" s="56">
        <v>25.733333333333334</v>
      </c>
      <c r="G9" s="20">
        <v>60</v>
      </c>
      <c r="H9" s="20" t="s">
        <v>3</v>
      </c>
      <c r="I9" s="20" t="s">
        <v>1</v>
      </c>
      <c r="J9" s="62">
        <v>3</v>
      </c>
      <c r="K9" s="20">
        <v>108</v>
      </c>
    </row>
    <row r="10" spans="1:11" ht="15.75" x14ac:dyDescent="0.25">
      <c r="A10" s="44">
        <v>5</v>
      </c>
      <c r="B10" s="113" t="s">
        <v>537</v>
      </c>
      <c r="C10" s="12">
        <v>2.2695156695156697</v>
      </c>
      <c r="D10" s="20">
        <f t="shared" si="0"/>
        <v>129.59167073369122</v>
      </c>
      <c r="E10" s="20">
        <v>262.93333333333334</v>
      </c>
      <c r="F10" s="56">
        <v>23.033333333333331</v>
      </c>
      <c r="G10" s="20">
        <v>61</v>
      </c>
      <c r="H10" s="20" t="s">
        <v>2</v>
      </c>
      <c r="I10" s="20" t="s">
        <v>4</v>
      </c>
      <c r="J10" s="62">
        <v>8</v>
      </c>
      <c r="K10" s="20">
        <v>112</v>
      </c>
    </row>
    <row r="11" spans="1:11" ht="15.75" x14ac:dyDescent="0.25">
      <c r="A11" s="44">
        <v>6</v>
      </c>
      <c r="B11" s="113" t="s">
        <v>529</v>
      </c>
      <c r="C11" s="12">
        <v>2.2170940170940177</v>
      </c>
      <c r="D11" s="20">
        <f t="shared" si="0"/>
        <v>126.59834065397756</v>
      </c>
      <c r="E11" s="20">
        <v>257.24</v>
      </c>
      <c r="F11" s="56">
        <v>27</v>
      </c>
      <c r="G11" s="20">
        <v>65</v>
      </c>
      <c r="H11" s="20" t="s">
        <v>3</v>
      </c>
      <c r="I11" s="20" t="s">
        <v>4</v>
      </c>
      <c r="J11" s="62">
        <v>7</v>
      </c>
      <c r="K11" s="20">
        <v>112</v>
      </c>
    </row>
    <row r="12" spans="1:11" ht="15.75" x14ac:dyDescent="0.25">
      <c r="A12" s="44">
        <v>7</v>
      </c>
      <c r="B12" s="113" t="s">
        <v>538</v>
      </c>
      <c r="C12" s="12">
        <v>2.1857549857549858</v>
      </c>
      <c r="D12" s="20">
        <f t="shared" si="0"/>
        <v>124.80884984545305</v>
      </c>
      <c r="E12" s="20">
        <v>263.36666666666667</v>
      </c>
      <c r="F12" s="56">
        <v>24.2</v>
      </c>
      <c r="G12" s="20">
        <v>57</v>
      </c>
      <c r="H12" s="20" t="s">
        <v>2</v>
      </c>
      <c r="I12" s="20" t="s">
        <v>4</v>
      </c>
      <c r="J12" s="62">
        <v>6</v>
      </c>
      <c r="K12" s="20">
        <v>107</v>
      </c>
    </row>
    <row r="13" spans="1:11" ht="15.75" x14ac:dyDescent="0.25">
      <c r="A13" s="44">
        <v>8</v>
      </c>
      <c r="B13" s="61" t="s">
        <v>274</v>
      </c>
      <c r="C13" s="12">
        <v>1.9883190883190884</v>
      </c>
      <c r="D13" s="20">
        <f t="shared" si="0"/>
        <v>113.53505775174881</v>
      </c>
      <c r="E13" s="20">
        <v>205.82333333333335</v>
      </c>
      <c r="F13" s="56">
        <v>23.866666666666664</v>
      </c>
      <c r="G13" s="20">
        <v>59</v>
      </c>
      <c r="H13" s="20" t="s">
        <v>2</v>
      </c>
      <c r="I13" s="20" t="s">
        <v>4</v>
      </c>
      <c r="J13" s="62">
        <v>8</v>
      </c>
      <c r="K13" s="20">
        <v>107</v>
      </c>
    </row>
    <row r="14" spans="1:11" ht="15.75" x14ac:dyDescent="0.25">
      <c r="A14" s="44">
        <v>9</v>
      </c>
      <c r="B14" s="113" t="s">
        <v>540</v>
      </c>
      <c r="C14" s="12">
        <v>1.9626780626780624</v>
      </c>
      <c r="D14" s="20">
        <f t="shared" si="0"/>
        <v>112.07092890841058</v>
      </c>
      <c r="E14" s="20">
        <v>230.62333333333333</v>
      </c>
      <c r="F14" s="56">
        <v>23.766666666666666</v>
      </c>
      <c r="G14" s="20">
        <v>55</v>
      </c>
      <c r="H14" s="20" t="s">
        <v>2</v>
      </c>
      <c r="I14" s="20" t="s">
        <v>4</v>
      </c>
      <c r="J14" s="129" t="s">
        <v>281</v>
      </c>
      <c r="K14" s="20">
        <v>108</v>
      </c>
    </row>
    <row r="15" spans="1:11" ht="15.75" x14ac:dyDescent="0.25">
      <c r="A15" s="44">
        <v>10</v>
      </c>
      <c r="B15" s="113" t="s">
        <v>542</v>
      </c>
      <c r="C15" s="12">
        <v>1.9495726495726498</v>
      </c>
      <c r="D15" s="20">
        <f t="shared" si="0"/>
        <v>111.32259638848218</v>
      </c>
      <c r="E15" s="20">
        <v>250.53666666666666</v>
      </c>
      <c r="F15" s="56">
        <v>24.066666666666666</v>
      </c>
      <c r="G15" s="20">
        <v>92</v>
      </c>
      <c r="H15" s="20" t="s">
        <v>2</v>
      </c>
      <c r="I15" s="20" t="s">
        <v>4</v>
      </c>
      <c r="J15" s="62">
        <v>8</v>
      </c>
      <c r="K15" s="20">
        <v>112</v>
      </c>
    </row>
    <row r="16" spans="1:11" ht="15.75" x14ac:dyDescent="0.25">
      <c r="A16" s="44">
        <v>11</v>
      </c>
      <c r="B16" s="113" t="s">
        <v>541</v>
      </c>
      <c r="C16" s="12">
        <v>1.9378917378917382</v>
      </c>
      <c r="D16" s="20">
        <f t="shared" si="0"/>
        <v>110.65560435985033</v>
      </c>
      <c r="E16" s="20">
        <v>244.34333333333333</v>
      </c>
      <c r="F16" s="56">
        <v>23.733333333333331</v>
      </c>
      <c r="G16" s="20">
        <v>56</v>
      </c>
      <c r="H16" s="20" t="s">
        <v>2</v>
      </c>
      <c r="I16" s="20" t="s">
        <v>4</v>
      </c>
      <c r="J16" s="62">
        <v>7</v>
      </c>
      <c r="K16" s="20">
        <v>107</v>
      </c>
    </row>
    <row r="17" spans="1:11" ht="15.75" x14ac:dyDescent="0.25">
      <c r="A17" s="44">
        <v>12</v>
      </c>
      <c r="B17" s="61" t="s">
        <v>272</v>
      </c>
      <c r="C17" s="12">
        <v>1.9347578347578349</v>
      </c>
      <c r="D17" s="20">
        <f t="shared" si="0"/>
        <v>110.47665527899788</v>
      </c>
      <c r="E17" s="20">
        <v>216.10333333333335</v>
      </c>
      <c r="F17" s="56">
        <v>23.966666666666665</v>
      </c>
      <c r="G17" s="20">
        <v>59</v>
      </c>
      <c r="H17" s="20" t="s">
        <v>2</v>
      </c>
      <c r="I17" s="20" t="s">
        <v>4</v>
      </c>
      <c r="J17" s="62">
        <v>8</v>
      </c>
      <c r="K17" s="20">
        <v>104</v>
      </c>
    </row>
    <row r="18" spans="1:11" ht="15.75" x14ac:dyDescent="0.25">
      <c r="A18" s="44">
        <v>13</v>
      </c>
      <c r="B18" s="61" t="s">
        <v>21</v>
      </c>
      <c r="C18" s="12">
        <v>1.9339031339031341</v>
      </c>
      <c r="D18" s="20">
        <f t="shared" si="0"/>
        <v>110.42785098421993</v>
      </c>
      <c r="E18" s="20">
        <v>194.65333333333334</v>
      </c>
      <c r="F18" s="56">
        <v>26.2</v>
      </c>
      <c r="G18" s="20">
        <v>56</v>
      </c>
      <c r="H18" s="20" t="s">
        <v>2</v>
      </c>
      <c r="I18" s="20" t="s">
        <v>1</v>
      </c>
      <c r="J18" s="62">
        <v>3</v>
      </c>
      <c r="K18" s="20">
        <v>112</v>
      </c>
    </row>
    <row r="19" spans="1:11" ht="15.75" x14ac:dyDescent="0.25">
      <c r="A19" s="44">
        <v>14</v>
      </c>
      <c r="B19" s="61" t="s">
        <v>275</v>
      </c>
      <c r="C19" s="12">
        <v>1.8544159544159544</v>
      </c>
      <c r="D19" s="20">
        <f t="shared" si="0"/>
        <v>105.88905156987147</v>
      </c>
      <c r="E19" s="20">
        <v>289.91333333333336</v>
      </c>
      <c r="F19" s="56">
        <v>25.533333333333331</v>
      </c>
      <c r="G19" s="20">
        <v>57</v>
      </c>
      <c r="H19" s="20" t="s">
        <v>2</v>
      </c>
      <c r="I19" s="20" t="s">
        <v>4</v>
      </c>
      <c r="J19" s="62">
        <v>8</v>
      </c>
      <c r="K19" s="20">
        <v>112</v>
      </c>
    </row>
    <row r="20" spans="1:11" ht="15.75" x14ac:dyDescent="0.25">
      <c r="A20" s="44">
        <v>15</v>
      </c>
      <c r="B20" s="113" t="s">
        <v>543</v>
      </c>
      <c r="C20" s="12">
        <v>1.8327635327635328</v>
      </c>
      <c r="D20" s="20">
        <f t="shared" si="0"/>
        <v>104.65267610216365</v>
      </c>
      <c r="E20" s="20">
        <v>224.12000000000003</v>
      </c>
      <c r="F20" s="56">
        <v>23.566666666666666</v>
      </c>
      <c r="G20" s="20">
        <v>53</v>
      </c>
      <c r="H20" s="20" t="s">
        <v>2</v>
      </c>
      <c r="I20" s="20" t="s">
        <v>4</v>
      </c>
      <c r="J20" s="62">
        <v>7</v>
      </c>
      <c r="K20" s="20">
        <v>107</v>
      </c>
    </row>
    <row r="21" spans="1:11" ht="15.75" x14ac:dyDescent="0.25">
      <c r="A21" s="44">
        <v>16</v>
      </c>
      <c r="B21" s="113" t="s">
        <v>544</v>
      </c>
      <c r="C21" s="12">
        <v>1.7601139601139604</v>
      </c>
      <c r="D21" s="20">
        <f t="shared" si="0"/>
        <v>100.50431104603872</v>
      </c>
      <c r="E21" s="20">
        <v>270.22333333333336</v>
      </c>
      <c r="F21" s="56">
        <v>24.833333333333332</v>
      </c>
      <c r="G21" s="20">
        <v>55</v>
      </c>
      <c r="H21" s="20" t="s">
        <v>2</v>
      </c>
      <c r="I21" s="20" t="s">
        <v>4</v>
      </c>
      <c r="J21" s="62">
        <v>7</v>
      </c>
      <c r="K21" s="20">
        <v>108</v>
      </c>
    </row>
    <row r="22" spans="1:11" ht="15.75" x14ac:dyDescent="0.25">
      <c r="A22" s="44">
        <v>17</v>
      </c>
      <c r="B22" s="61" t="s">
        <v>282</v>
      </c>
      <c r="C22" s="12">
        <v>1.7512820512820515</v>
      </c>
      <c r="D22" s="20">
        <f t="shared" si="0"/>
        <v>100</v>
      </c>
      <c r="E22" s="20">
        <v>222.79000000000002</v>
      </c>
      <c r="F22" s="56">
        <v>27.450000000000003</v>
      </c>
      <c r="G22" s="20">
        <v>62</v>
      </c>
      <c r="H22" s="20" t="s">
        <v>3</v>
      </c>
      <c r="I22" s="20" t="s">
        <v>4</v>
      </c>
      <c r="J22" s="62">
        <v>7</v>
      </c>
      <c r="K22" s="20">
        <v>113</v>
      </c>
    </row>
    <row r="23" spans="1:11" ht="15.75" x14ac:dyDescent="0.25">
      <c r="A23" s="44">
        <v>18</v>
      </c>
      <c r="B23" s="113" t="s">
        <v>545</v>
      </c>
      <c r="C23" s="12">
        <v>1.7418803418803421</v>
      </c>
      <c r="D23" s="20">
        <f t="shared" si="0"/>
        <v>99.463152757442657</v>
      </c>
      <c r="E23" s="20">
        <v>247.1</v>
      </c>
      <c r="F23" s="56">
        <v>26.8</v>
      </c>
      <c r="G23" s="20">
        <v>58</v>
      </c>
      <c r="H23" s="20" t="s">
        <v>3</v>
      </c>
      <c r="I23" s="20" t="s">
        <v>1</v>
      </c>
      <c r="J23" s="62">
        <v>3</v>
      </c>
      <c r="K23" s="20">
        <v>112</v>
      </c>
    </row>
    <row r="24" spans="1:11" ht="15.75" x14ac:dyDescent="0.25">
      <c r="A24" s="44">
        <v>19</v>
      </c>
      <c r="B24" s="61" t="s">
        <v>277</v>
      </c>
      <c r="C24" s="12">
        <v>1.721937321937322</v>
      </c>
      <c r="D24" s="20">
        <f t="shared" si="0"/>
        <v>98.324385879290702</v>
      </c>
      <c r="E24" s="20">
        <v>220.47666666666669</v>
      </c>
      <c r="F24" s="56">
        <v>24.3</v>
      </c>
      <c r="G24" s="20">
        <v>60</v>
      </c>
      <c r="H24" s="20" t="s">
        <v>2</v>
      </c>
      <c r="I24" s="20" t="s">
        <v>4</v>
      </c>
      <c r="J24" s="62">
        <v>7</v>
      </c>
      <c r="K24" s="20">
        <v>113</v>
      </c>
    </row>
    <row r="25" spans="1:11" ht="15.75" x14ac:dyDescent="0.25">
      <c r="A25" s="44">
        <v>20</v>
      </c>
      <c r="B25" s="113" t="s">
        <v>530</v>
      </c>
      <c r="C25" s="12">
        <v>1.6817663817663817</v>
      </c>
      <c r="D25" s="20">
        <f t="shared" si="0"/>
        <v>96.030584024727489</v>
      </c>
      <c r="E25" s="20">
        <v>285.69666666666666</v>
      </c>
      <c r="F25" s="56">
        <v>26.933333333333337</v>
      </c>
      <c r="G25" s="20">
        <v>60</v>
      </c>
      <c r="H25" s="20" t="s">
        <v>3</v>
      </c>
      <c r="I25" s="20" t="s">
        <v>4</v>
      </c>
      <c r="J25" s="62">
        <v>5</v>
      </c>
      <c r="K25" s="20">
        <v>112</v>
      </c>
    </row>
    <row r="26" spans="1:11" ht="15.75" x14ac:dyDescent="0.25">
      <c r="A26" s="44">
        <v>21</v>
      </c>
      <c r="B26" s="61" t="s">
        <v>19</v>
      </c>
      <c r="C26" s="12">
        <v>1.6111111111111114</v>
      </c>
      <c r="D26" s="20">
        <f t="shared" si="0"/>
        <v>91.996095656417765</v>
      </c>
      <c r="E26" s="20">
        <v>193.27333333333331</v>
      </c>
      <c r="F26" s="56">
        <v>25.600000000000005</v>
      </c>
      <c r="G26" s="20">
        <v>56</v>
      </c>
      <c r="H26" s="20" t="s">
        <v>2</v>
      </c>
      <c r="I26" s="20" t="s">
        <v>1</v>
      </c>
      <c r="J26" s="62">
        <v>3</v>
      </c>
      <c r="K26" s="20">
        <v>112</v>
      </c>
    </row>
    <row r="27" spans="1:11" ht="15.75" x14ac:dyDescent="0.25">
      <c r="A27" s="44">
        <v>22</v>
      </c>
      <c r="B27" s="113" t="s">
        <v>531</v>
      </c>
      <c r="C27" s="12">
        <v>1.5692307692307692</v>
      </c>
      <c r="D27" s="20">
        <f t="shared" si="0"/>
        <v>89.604685212298676</v>
      </c>
      <c r="E27" s="20">
        <v>217.26666666666665</v>
      </c>
      <c r="F27" s="56">
        <v>25.133333333333336</v>
      </c>
      <c r="G27" s="20">
        <v>58</v>
      </c>
      <c r="H27" s="20" t="s">
        <v>2</v>
      </c>
      <c r="I27" s="20" t="s">
        <v>4</v>
      </c>
      <c r="J27" s="62">
        <v>8</v>
      </c>
      <c r="K27" s="20">
        <v>107</v>
      </c>
    </row>
    <row r="28" spans="1:11" ht="15.75" x14ac:dyDescent="0.25">
      <c r="A28" s="44">
        <v>23</v>
      </c>
      <c r="B28" s="113" t="s">
        <v>532</v>
      </c>
      <c r="C28" s="12">
        <v>1.5555555555555554</v>
      </c>
      <c r="D28" s="20">
        <f t="shared" si="0"/>
        <v>88.823816495851617</v>
      </c>
      <c r="E28" s="20">
        <v>269.73</v>
      </c>
      <c r="F28" s="56">
        <v>23.933333333333334</v>
      </c>
      <c r="G28" s="20">
        <v>57</v>
      </c>
      <c r="H28" s="20" t="s">
        <v>2</v>
      </c>
      <c r="I28" s="20" t="s">
        <v>4</v>
      </c>
      <c r="J28" s="62">
        <v>7</v>
      </c>
      <c r="K28" s="20">
        <v>107</v>
      </c>
    </row>
    <row r="29" spans="1:11" ht="15.75" x14ac:dyDescent="0.25">
      <c r="A29" s="44">
        <v>24</v>
      </c>
      <c r="B29" s="113" t="s">
        <v>533</v>
      </c>
      <c r="C29" s="12">
        <v>1.5441595441595444</v>
      </c>
      <c r="D29" s="20">
        <f t="shared" si="0"/>
        <v>88.173092565479095</v>
      </c>
      <c r="E29" s="20">
        <v>214.56666666666669</v>
      </c>
      <c r="F29" s="56">
        <v>26.933333333333334</v>
      </c>
      <c r="G29" s="20">
        <v>59</v>
      </c>
      <c r="H29" s="20" t="s">
        <v>3</v>
      </c>
      <c r="I29" s="20" t="s">
        <v>4</v>
      </c>
      <c r="J29" s="62">
        <v>8</v>
      </c>
      <c r="K29" s="20">
        <v>107</v>
      </c>
    </row>
    <row r="30" spans="1:11" ht="15.75" x14ac:dyDescent="0.25">
      <c r="A30" s="44">
        <v>25</v>
      </c>
      <c r="B30" s="61" t="s">
        <v>13</v>
      </c>
      <c r="C30" s="12">
        <v>1.5025641025641026</v>
      </c>
      <c r="D30" s="20">
        <f t="shared" si="0"/>
        <v>85.79795021961931</v>
      </c>
      <c r="E30" s="20">
        <v>312.33</v>
      </c>
      <c r="F30" s="56">
        <v>26.2</v>
      </c>
      <c r="G30" s="20">
        <v>59</v>
      </c>
      <c r="H30" s="20" t="s">
        <v>3</v>
      </c>
      <c r="I30" s="20" t="s">
        <v>1</v>
      </c>
      <c r="J30" s="62">
        <v>3</v>
      </c>
      <c r="K30" s="20">
        <v>114</v>
      </c>
    </row>
    <row r="31" spans="1:11" ht="15.75" x14ac:dyDescent="0.25">
      <c r="A31" s="44">
        <v>26</v>
      </c>
      <c r="B31" s="61" t="s">
        <v>27</v>
      </c>
      <c r="C31" s="12">
        <v>1.4978632478632479</v>
      </c>
      <c r="D31" s="20">
        <f t="shared" si="0"/>
        <v>85.529526598340652</v>
      </c>
      <c r="E31" s="20">
        <v>301.03999999999996</v>
      </c>
      <c r="F31" s="56">
        <v>23.9</v>
      </c>
      <c r="G31" s="20">
        <v>59</v>
      </c>
      <c r="H31" s="20" t="s">
        <v>2</v>
      </c>
      <c r="I31" s="20" t="s">
        <v>4</v>
      </c>
      <c r="J31" s="62">
        <v>7</v>
      </c>
      <c r="K31" s="20">
        <v>113</v>
      </c>
    </row>
    <row r="32" spans="1:11" ht="15.75" x14ac:dyDescent="0.25">
      <c r="A32" s="44">
        <v>27</v>
      </c>
      <c r="B32" s="61" t="s">
        <v>276</v>
      </c>
      <c r="C32" s="12">
        <v>1.4945868945868945</v>
      </c>
      <c r="D32" s="20">
        <f t="shared" si="0"/>
        <v>85.342443468358539</v>
      </c>
      <c r="E32" s="20">
        <v>276.91333333333336</v>
      </c>
      <c r="F32" s="56">
        <v>24.733333333333331</v>
      </c>
      <c r="G32" s="20">
        <v>59</v>
      </c>
      <c r="H32" s="20" t="s">
        <v>2</v>
      </c>
      <c r="I32" s="20" t="s">
        <v>4</v>
      </c>
      <c r="J32" s="62">
        <v>8</v>
      </c>
      <c r="K32" s="20">
        <v>108</v>
      </c>
    </row>
    <row r="33" spans="1:11" ht="15.75" x14ac:dyDescent="0.25">
      <c r="A33" s="44">
        <v>28</v>
      </c>
      <c r="B33" s="61" t="s">
        <v>23</v>
      </c>
      <c r="C33" s="12">
        <v>1.4893162393162394</v>
      </c>
      <c r="D33" s="20">
        <f t="shared" si="0"/>
        <v>85.041483650561233</v>
      </c>
      <c r="E33" s="20">
        <v>238.64500000000001</v>
      </c>
      <c r="F33" s="56">
        <v>24</v>
      </c>
      <c r="G33" s="20">
        <v>60</v>
      </c>
      <c r="H33" s="20" t="s">
        <v>2</v>
      </c>
      <c r="I33" s="20" t="s">
        <v>4</v>
      </c>
      <c r="J33" s="62">
        <v>8</v>
      </c>
      <c r="K33" s="20">
        <v>112</v>
      </c>
    </row>
    <row r="34" spans="1:11" ht="15.75" x14ac:dyDescent="0.25">
      <c r="A34" s="44">
        <v>29</v>
      </c>
      <c r="B34" s="61" t="s">
        <v>279</v>
      </c>
      <c r="C34" s="12">
        <v>1.4521367521367523</v>
      </c>
      <c r="D34" s="20">
        <f t="shared" si="0"/>
        <v>82.918496827720844</v>
      </c>
      <c r="E34" s="20">
        <v>208.76999999999998</v>
      </c>
      <c r="F34" s="56">
        <v>24.3</v>
      </c>
      <c r="G34" s="20">
        <v>59</v>
      </c>
      <c r="H34" s="20" t="s">
        <v>2</v>
      </c>
      <c r="I34" s="20" t="s">
        <v>4</v>
      </c>
      <c r="J34" s="62">
        <v>8</v>
      </c>
      <c r="K34" s="20">
        <v>108</v>
      </c>
    </row>
    <row r="35" spans="1:11" ht="15.75" x14ac:dyDescent="0.25">
      <c r="A35" s="44">
        <v>30</v>
      </c>
      <c r="B35" s="113" t="s">
        <v>534</v>
      </c>
      <c r="C35" s="12">
        <v>1.4210826210826211</v>
      </c>
      <c r="D35" s="20">
        <f t="shared" si="0"/>
        <v>81.145274117455656</v>
      </c>
      <c r="E35" s="20">
        <v>244.29333333333332</v>
      </c>
      <c r="F35" s="56">
        <v>23.866666666666664</v>
      </c>
      <c r="G35" s="20">
        <v>59</v>
      </c>
      <c r="H35" s="20" t="s">
        <v>2</v>
      </c>
      <c r="I35" s="20" t="s">
        <v>4</v>
      </c>
      <c r="J35" s="62">
        <v>9</v>
      </c>
      <c r="K35" s="20">
        <v>108</v>
      </c>
    </row>
    <row r="36" spans="1:11" ht="15.75" x14ac:dyDescent="0.25">
      <c r="A36" s="44">
        <v>31</v>
      </c>
      <c r="B36" s="61" t="s">
        <v>20</v>
      </c>
      <c r="C36" s="12">
        <v>1.3455840455840455</v>
      </c>
      <c r="D36" s="20">
        <f t="shared" si="0"/>
        <v>76.834228078737581</v>
      </c>
      <c r="E36" s="20">
        <v>182.81000000000003</v>
      </c>
      <c r="F36" s="56">
        <v>23.566666666666663</v>
      </c>
      <c r="G36" s="20">
        <v>57</v>
      </c>
      <c r="H36" s="20" t="s">
        <v>2</v>
      </c>
      <c r="I36" s="20" t="s">
        <v>1</v>
      </c>
      <c r="J36" s="62">
        <v>3</v>
      </c>
      <c r="K36" s="20">
        <v>112</v>
      </c>
    </row>
    <row r="37" spans="1:11" ht="15.75" x14ac:dyDescent="0.25">
      <c r="A37" s="44">
        <v>32</v>
      </c>
      <c r="B37" s="61" t="s">
        <v>12</v>
      </c>
      <c r="C37" s="12">
        <v>1.305982905982906</v>
      </c>
      <c r="D37" s="20">
        <f t="shared" si="0"/>
        <v>74.572962420693003</v>
      </c>
      <c r="E37" s="20">
        <v>208.79</v>
      </c>
      <c r="F37" s="56">
        <v>25.766666666666666</v>
      </c>
      <c r="G37" s="20">
        <v>60</v>
      </c>
      <c r="H37" s="20" t="s">
        <v>3</v>
      </c>
      <c r="I37" s="20" t="s">
        <v>4</v>
      </c>
      <c r="J37" s="62">
        <v>7</v>
      </c>
      <c r="K37" s="20">
        <v>113</v>
      </c>
    </row>
    <row r="38" spans="1:11" ht="15.75" x14ac:dyDescent="0.25">
      <c r="A38" s="44">
        <v>33</v>
      </c>
      <c r="B38" s="61" t="s">
        <v>280</v>
      </c>
      <c r="C38" s="12">
        <v>1.2683760683760685</v>
      </c>
      <c r="D38" s="20">
        <f t="shared" si="0"/>
        <v>72.425573450463645</v>
      </c>
      <c r="E38" s="20">
        <v>248.4433333333333</v>
      </c>
      <c r="F38" s="56">
        <v>24.033333333333331</v>
      </c>
      <c r="G38" s="20">
        <v>57</v>
      </c>
      <c r="H38" s="20" t="s">
        <v>2</v>
      </c>
      <c r="I38" s="20" t="s">
        <v>4</v>
      </c>
      <c r="J38" s="62">
        <v>7</v>
      </c>
      <c r="K38" s="20">
        <v>113</v>
      </c>
    </row>
    <row r="39" spans="1:11" ht="15.75" x14ac:dyDescent="0.25">
      <c r="A39" s="44">
        <v>34</v>
      </c>
      <c r="B39" s="61" t="s">
        <v>278</v>
      </c>
      <c r="C39" s="12">
        <v>1.2481481481481482</v>
      </c>
      <c r="D39" s="20">
        <f t="shared" si="0"/>
        <v>71.270538474052373</v>
      </c>
      <c r="E39" s="20">
        <v>253.38333333333333</v>
      </c>
      <c r="F39" s="56">
        <v>24.8</v>
      </c>
      <c r="G39" s="20">
        <v>57</v>
      </c>
      <c r="H39" s="20" t="s">
        <v>2</v>
      </c>
      <c r="I39" s="20" t="s">
        <v>4</v>
      </c>
      <c r="J39" s="62">
        <v>7</v>
      </c>
      <c r="K39" s="20">
        <v>110</v>
      </c>
    </row>
    <row r="40" spans="1:11" ht="15.75" x14ac:dyDescent="0.25">
      <c r="A40" s="44">
        <v>35</v>
      </c>
      <c r="B40" s="61" t="s">
        <v>22</v>
      </c>
      <c r="C40" s="12">
        <v>1.2047008547008549</v>
      </c>
      <c r="D40" s="20">
        <f t="shared" si="0"/>
        <v>68.789653489507074</v>
      </c>
      <c r="E40" s="20">
        <v>283.875</v>
      </c>
      <c r="F40" s="56">
        <v>24.35</v>
      </c>
      <c r="G40" s="20">
        <v>57</v>
      </c>
      <c r="H40" s="20" t="s">
        <v>2</v>
      </c>
      <c r="I40" s="20" t="s">
        <v>4</v>
      </c>
      <c r="J40" s="62">
        <v>7</v>
      </c>
      <c r="K40" s="20">
        <v>112</v>
      </c>
    </row>
    <row r="41" spans="1:11" ht="15.75" x14ac:dyDescent="0.25">
      <c r="A41" s="44">
        <v>36</v>
      </c>
      <c r="B41" s="61" t="s">
        <v>25</v>
      </c>
      <c r="C41" s="12">
        <v>1.1626780626780628</v>
      </c>
      <c r="D41" s="20">
        <f t="shared" si="0"/>
        <v>66.390108996258334</v>
      </c>
      <c r="E41" s="20">
        <v>254.58333333333334</v>
      </c>
      <c r="F41" s="56">
        <v>25.633333333333336</v>
      </c>
      <c r="G41" s="20">
        <v>55</v>
      </c>
      <c r="H41" s="20" t="s">
        <v>2</v>
      </c>
      <c r="I41" s="20" t="s">
        <v>4</v>
      </c>
      <c r="J41" s="62">
        <v>8</v>
      </c>
      <c r="K41" s="20">
        <v>110</v>
      </c>
    </row>
    <row r="42" spans="1:11" ht="15.75" x14ac:dyDescent="0.25">
      <c r="A42" s="44">
        <v>37</v>
      </c>
      <c r="B42" s="61" t="s">
        <v>26</v>
      </c>
      <c r="C42" s="12">
        <v>1.1008547008547007</v>
      </c>
      <c r="D42" s="20">
        <f t="shared" si="0"/>
        <v>62.859931673987298</v>
      </c>
      <c r="E42" s="20">
        <v>272.67</v>
      </c>
      <c r="F42" s="56">
        <v>25.433333333333334</v>
      </c>
      <c r="G42" s="20">
        <v>60</v>
      </c>
      <c r="H42" s="20" t="s">
        <v>2</v>
      </c>
      <c r="I42" s="20" t="s">
        <v>4</v>
      </c>
      <c r="J42" s="62">
        <v>7</v>
      </c>
      <c r="K42" s="20">
        <v>113</v>
      </c>
    </row>
    <row r="43" spans="1:11" ht="15.75" x14ac:dyDescent="0.25">
      <c r="A43" s="44">
        <v>38</v>
      </c>
      <c r="B43" s="113" t="s">
        <v>535</v>
      </c>
      <c r="C43" s="12">
        <v>1.0800569800569801</v>
      </c>
      <c r="D43" s="20">
        <f t="shared" si="0"/>
        <v>61.672360501057419</v>
      </c>
      <c r="E43" s="20">
        <v>229.82333333333335</v>
      </c>
      <c r="F43" s="56">
        <v>24</v>
      </c>
      <c r="G43" s="20">
        <v>57</v>
      </c>
      <c r="H43" s="20" t="s">
        <v>2</v>
      </c>
      <c r="I43" s="20" t="s">
        <v>4</v>
      </c>
      <c r="J43" s="62">
        <v>6</v>
      </c>
      <c r="K43" s="20">
        <v>108</v>
      </c>
    </row>
    <row r="44" spans="1:11" ht="15.75" x14ac:dyDescent="0.25">
      <c r="A44" s="44">
        <v>39</v>
      </c>
      <c r="B44" s="61" t="s">
        <v>5</v>
      </c>
      <c r="C44" s="12">
        <v>1.0715099715099716</v>
      </c>
      <c r="D44" s="20">
        <f t="shared" si="0"/>
        <v>61.184317553278021</v>
      </c>
      <c r="E44" s="20">
        <v>250.22666666666669</v>
      </c>
      <c r="F44" s="56">
        <v>24.2</v>
      </c>
      <c r="G44" s="20">
        <v>56</v>
      </c>
      <c r="H44" s="20" t="s">
        <v>2</v>
      </c>
      <c r="I44" s="20" t="s">
        <v>4</v>
      </c>
      <c r="J44" s="62">
        <v>6</v>
      </c>
      <c r="K44" s="20">
        <v>108</v>
      </c>
    </row>
    <row r="45" spans="1:11" ht="15.75" x14ac:dyDescent="0.25">
      <c r="A45" s="44">
        <v>40</v>
      </c>
      <c r="B45" s="61" t="s">
        <v>271</v>
      </c>
      <c r="C45" s="12">
        <v>1.0683760683760684</v>
      </c>
      <c r="D45" s="20">
        <f t="shared" si="0"/>
        <v>61.005368472425566</v>
      </c>
      <c r="E45" s="20">
        <v>264.51</v>
      </c>
      <c r="F45" s="56">
        <v>25.333333333333332</v>
      </c>
      <c r="G45" s="20">
        <v>60</v>
      </c>
      <c r="H45" s="20" t="s">
        <v>2</v>
      </c>
      <c r="I45" s="20" t="s">
        <v>4</v>
      </c>
      <c r="J45" s="62">
        <v>7</v>
      </c>
      <c r="K45" s="20">
        <v>113</v>
      </c>
    </row>
    <row r="46" spans="1:11" ht="15.75" x14ac:dyDescent="0.25">
      <c r="A46" s="44">
        <v>41</v>
      </c>
      <c r="B46" s="61" t="s">
        <v>11</v>
      </c>
      <c r="C46" s="12">
        <v>0.94472934472934489</v>
      </c>
      <c r="D46" s="20">
        <f t="shared" si="0"/>
        <v>53.945013827883521</v>
      </c>
      <c r="E46" s="20">
        <v>226.85666666666665</v>
      </c>
      <c r="F46" s="56">
        <v>26.5</v>
      </c>
      <c r="G46" s="20">
        <v>55</v>
      </c>
      <c r="H46" s="20" t="s">
        <v>3</v>
      </c>
      <c r="I46" s="20" t="s">
        <v>1</v>
      </c>
      <c r="J46" s="63">
        <v>4</v>
      </c>
      <c r="K46" s="20">
        <v>104</v>
      </c>
    </row>
    <row r="47" spans="1:11" ht="15.75" x14ac:dyDescent="0.25">
      <c r="A47" s="44">
        <v>42</v>
      </c>
      <c r="B47" s="113" t="s">
        <v>536</v>
      </c>
      <c r="C47" s="12">
        <v>0.87236467236467219</v>
      </c>
      <c r="D47" s="20">
        <f t="shared" si="0"/>
        <v>49.812916870017879</v>
      </c>
      <c r="E47" s="20">
        <v>271.09666666666664</v>
      </c>
      <c r="F47" s="56">
        <v>24</v>
      </c>
      <c r="G47" s="20">
        <v>55</v>
      </c>
      <c r="H47" s="20" t="s">
        <v>2</v>
      </c>
      <c r="I47" s="20" t="s">
        <v>4</v>
      </c>
      <c r="J47" s="62">
        <v>7</v>
      </c>
      <c r="K47" s="20">
        <v>104</v>
      </c>
    </row>
    <row r="48" spans="1:11" ht="15.75" x14ac:dyDescent="0.25">
      <c r="A48" s="44">
        <v>43</v>
      </c>
      <c r="B48" s="113" t="s">
        <v>259</v>
      </c>
      <c r="C48" s="12">
        <v>0.7811965811965812</v>
      </c>
      <c r="D48" s="20">
        <f t="shared" si="0"/>
        <v>44.60712542703758</v>
      </c>
      <c r="E48" s="20">
        <v>212.64</v>
      </c>
      <c r="F48" s="56">
        <v>26.5</v>
      </c>
      <c r="G48" s="20">
        <v>60</v>
      </c>
      <c r="H48" s="20" t="s">
        <v>2</v>
      </c>
      <c r="I48" s="20" t="s">
        <v>4</v>
      </c>
      <c r="J48" s="62">
        <v>8</v>
      </c>
      <c r="K48" s="20">
        <v>112</v>
      </c>
    </row>
    <row r="49" spans="1:11" ht="15.75" x14ac:dyDescent="0.25">
      <c r="A49" s="44">
        <v>44</v>
      </c>
      <c r="B49" s="61" t="s">
        <v>14</v>
      </c>
      <c r="C49" s="12">
        <v>0.77464387464387452</v>
      </c>
      <c r="D49" s="20">
        <f t="shared" si="0"/>
        <v>44.232959167073361</v>
      </c>
      <c r="E49" s="20">
        <v>279.0333333333333</v>
      </c>
      <c r="F49" s="56">
        <v>25.2</v>
      </c>
      <c r="G49" s="20">
        <v>60</v>
      </c>
      <c r="H49" s="20" t="s">
        <v>2</v>
      </c>
      <c r="I49" s="20" t="s">
        <v>4</v>
      </c>
      <c r="J49" s="62">
        <v>8</v>
      </c>
      <c r="K49" s="20">
        <v>102</v>
      </c>
    </row>
    <row r="50" spans="1:11" ht="15.75" x14ac:dyDescent="0.25">
      <c r="A50" s="44">
        <v>45</v>
      </c>
      <c r="B50" s="61" t="s">
        <v>24</v>
      </c>
      <c r="C50" s="12">
        <v>0.63418803418803416</v>
      </c>
      <c r="D50" s="20">
        <f t="shared" si="0"/>
        <v>36.212786725231815</v>
      </c>
      <c r="E50" s="20">
        <v>263.95</v>
      </c>
      <c r="F50" s="56">
        <v>25.450000000000003</v>
      </c>
      <c r="G50" s="20">
        <v>56</v>
      </c>
      <c r="H50" s="20" t="s">
        <v>2</v>
      </c>
      <c r="I50" s="20" t="s">
        <v>4</v>
      </c>
      <c r="J50" s="62">
        <v>7</v>
      </c>
      <c r="K50" s="20">
        <v>110</v>
      </c>
    </row>
    <row r="51" spans="1:11" ht="15.75" x14ac:dyDescent="0.25">
      <c r="A51" s="44">
        <v>46</v>
      </c>
      <c r="B51" s="61" t="s">
        <v>6</v>
      </c>
      <c r="C51" s="12">
        <v>0.6270655270655271</v>
      </c>
      <c r="D51" s="20">
        <f t="shared" si="0"/>
        <v>35.806084268748975</v>
      </c>
      <c r="E51" s="20">
        <v>175.48666666666668</v>
      </c>
      <c r="F51" s="56">
        <v>26.2</v>
      </c>
      <c r="G51" s="20">
        <v>59</v>
      </c>
      <c r="H51" s="20" t="s">
        <v>2</v>
      </c>
      <c r="I51" s="20" t="s">
        <v>4</v>
      </c>
      <c r="J51" s="62">
        <v>7</v>
      </c>
      <c r="K51" s="20">
        <v>112</v>
      </c>
    </row>
    <row r="52" spans="1:11" ht="15.75" x14ac:dyDescent="0.25">
      <c r="A52" s="44"/>
      <c r="B52" s="65" t="s">
        <v>43</v>
      </c>
      <c r="C52" s="68">
        <f>AVERAGE(C6:C51)</f>
        <v>1.5854298278211318</v>
      </c>
      <c r="D52" s="69"/>
      <c r="E52" s="70">
        <f>AVERAGE(E6:E51)</f>
        <v>247.32731884057972</v>
      </c>
      <c r="F52" s="70">
        <f t="shared" ref="F52:K52" si="1">AVERAGE(F6:F51)</f>
        <v>24.933695652173913</v>
      </c>
      <c r="G52" s="70">
        <f t="shared" si="1"/>
        <v>58.826086956521742</v>
      </c>
      <c r="H52" s="20"/>
      <c r="I52" s="20"/>
      <c r="J52" s="70">
        <f t="shared" si="1"/>
        <v>6.5555555555555554</v>
      </c>
      <c r="K52" s="70">
        <f t="shared" si="1"/>
        <v>109.78260869565217</v>
      </c>
    </row>
    <row r="53" spans="1:11" ht="15.75" x14ac:dyDescent="0.25">
      <c r="A53" s="44"/>
      <c r="B53" s="66" t="s">
        <v>44</v>
      </c>
      <c r="C53" s="67"/>
      <c r="D53" s="12"/>
      <c r="E53" s="20"/>
      <c r="F53" s="20"/>
      <c r="G53" s="44"/>
      <c r="H53" s="44"/>
      <c r="I53" s="70"/>
      <c r="J53" s="44"/>
      <c r="K53" s="20"/>
    </row>
    <row r="54" spans="1:11" ht="15.75" x14ac:dyDescent="0.25">
      <c r="I54" s="44"/>
    </row>
  </sheetData>
  <mergeCells count="2">
    <mergeCell ref="A2:K2"/>
    <mergeCell ref="A1:K1"/>
  </mergeCells>
  <pageMargins left="1.1811023622047245" right="0.70866141732283472" top="0.74803149606299213" bottom="0.74803149606299213" header="0" footer="0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1. pielikums</vt:lpstr>
      <vt:lpstr>2. pielikums</vt:lpstr>
      <vt:lpstr>3. pielikums</vt:lpstr>
      <vt:lpstr>4. pielikums</vt:lpstr>
      <vt:lpstr>5 pielikums</vt:lpstr>
      <vt:lpstr>6. pielikums</vt:lpstr>
      <vt:lpstr>'4. pielikums'!Print_Area</vt:lpstr>
      <vt:lpstr>'5 pielikums'!Print_Area</vt:lpstr>
    </vt:vector>
  </TitlesOfParts>
  <Company>Agroresursu un ekonomikas institūts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Lietotajs</cp:lastModifiedBy>
  <cp:lastPrinted>2024-01-23T08:17:31Z</cp:lastPrinted>
  <dcterms:created xsi:type="dcterms:W3CDTF">2020-03-04T14:25:49Z</dcterms:created>
  <dcterms:modified xsi:type="dcterms:W3CDTF">2024-01-24T14:03:06Z</dcterms:modified>
</cp:coreProperties>
</file>