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vkanceleja-my.sharepoint.com/personal/sanita_kalnaca_mk_gov_lv/Documents/Desktop/PĀRNESE/"/>
    </mc:Choice>
  </mc:AlternateContent>
  <xr:revisionPtr revIDLastSave="0" documentId="8_{BB9065F1-30D8-4E59-AF78-A8FC2326AF2B}" xr6:coauthVersionLast="47" xr6:coauthVersionMax="47" xr10:uidLastSave="{00000000-0000-0000-0000-000000000000}"/>
  <bookViews>
    <workbookView xWindow="324" yWindow="288" windowWidth="22716" windowHeight="1195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C44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C43" i="1"/>
  <c r="AD40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D37" i="1"/>
  <c r="AD38" i="1"/>
  <c r="AD39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16" i="1"/>
  <c r="AD17" i="1"/>
  <c r="AD18" i="1"/>
  <c r="AD19" i="1"/>
  <c r="AD20" i="1"/>
  <c r="AD13" i="1"/>
  <c r="AD14" i="1"/>
  <c r="AD15" i="1"/>
  <c r="AD9" i="1"/>
  <c r="AD10" i="1"/>
  <c r="AD11" i="1"/>
  <c r="AD12" i="1"/>
  <c r="AD8" i="1"/>
  <c r="AD7" i="1"/>
  <c r="AD6" i="1"/>
  <c r="AD5" i="1"/>
</calcChain>
</file>

<file path=xl/sharedStrings.xml><?xml version="1.0" encoding="utf-8"?>
<sst xmlns="http://schemas.openxmlformats.org/spreadsheetml/2006/main" count="108" uniqueCount="108">
  <si>
    <t>“Valsts pārvaldes vērtību un ētikas prasību ex-post izvērtējums”</t>
  </si>
  <si>
    <t>Pielikums Nr. 9</t>
  </si>
  <si>
    <t>Iestāžu ētikas kodeksu izvērtējums</t>
  </si>
  <si>
    <t>NR</t>
  </si>
  <si>
    <t>Darbinieki</t>
  </si>
  <si>
    <t>Amatpersonas</t>
  </si>
  <si>
    <t>Neatkarība un objektivitāte</t>
  </si>
  <si>
    <t>Atbildība</t>
  </si>
  <si>
    <t>Godprātība</t>
  </si>
  <si>
    <t>Darbs sab.labā</t>
  </si>
  <si>
    <t>Valsts ilgtspēja, sab.labklājība</t>
  </si>
  <si>
    <t>Atklātība</t>
  </si>
  <si>
    <t>Sadarbība</t>
  </si>
  <si>
    <t>Tiesiskums</t>
  </si>
  <si>
    <t>Konfidencialitāte</t>
  </si>
  <si>
    <t>Profesionalitāte, efektivitāte</t>
  </si>
  <si>
    <t>Uzvedība ārpus darba</t>
  </si>
  <si>
    <t>Ētikas komisija</t>
  </si>
  <si>
    <t>Ēt.komisijas kompetence</t>
  </si>
  <si>
    <t>Pienākums ziņot</t>
  </si>
  <si>
    <t>Sodi</t>
  </si>
  <si>
    <t>Atsevišķs dokuments</t>
  </si>
  <si>
    <t>Publiski pieejams</t>
  </si>
  <si>
    <t>Iepazīsti-na nodarbi-nātos</t>
  </si>
  <si>
    <t>Izstrādāts pēdējos 5 gados</t>
  </si>
  <si>
    <t>Regulāra pārskatīšana</t>
  </si>
  <si>
    <t>Kopējais stils</t>
  </si>
  <si>
    <t>Lobētāji</t>
  </si>
  <si>
    <t>TC</t>
  </si>
  <si>
    <t>IK</t>
  </si>
  <si>
    <t>KOPĀ (MAX 26)</t>
  </si>
  <si>
    <t>1.</t>
  </si>
  <si>
    <t>Aizsardzības ministrija</t>
  </si>
  <si>
    <t>2.</t>
  </si>
  <si>
    <t>Jaunsardzes centrs</t>
  </si>
  <si>
    <t>3.</t>
  </si>
  <si>
    <t>Ārlietu ministrija</t>
  </si>
  <si>
    <t>4.</t>
  </si>
  <si>
    <t>Sabiedrības integrācijas fonds</t>
  </si>
  <si>
    <t>5.</t>
  </si>
  <si>
    <t>Korupcijas novēršanas un apkarošanas birojs</t>
  </si>
  <si>
    <t>6.</t>
  </si>
  <si>
    <t>Ekonomikas ministrija</t>
  </si>
  <si>
    <t>7.</t>
  </si>
  <si>
    <t>BVKB</t>
  </si>
  <si>
    <t>8.</t>
  </si>
  <si>
    <t>Konkurences padome</t>
  </si>
  <si>
    <t>9.</t>
  </si>
  <si>
    <t>LIAA</t>
  </si>
  <si>
    <t>10.</t>
  </si>
  <si>
    <t>CFLA</t>
  </si>
  <si>
    <t>11.</t>
  </si>
  <si>
    <t>IUB</t>
  </si>
  <si>
    <t>12.</t>
  </si>
  <si>
    <t>VID</t>
  </si>
  <si>
    <t>13.</t>
  </si>
  <si>
    <t>Iekšlietu ministrija</t>
  </si>
  <si>
    <t>14.</t>
  </si>
  <si>
    <t>IDB</t>
  </si>
  <si>
    <t>15.</t>
  </si>
  <si>
    <t>Valsts policija</t>
  </si>
  <si>
    <t>16.</t>
  </si>
  <si>
    <t>Valsts robežsardze</t>
  </si>
  <si>
    <t>17.</t>
  </si>
  <si>
    <t>VUGD</t>
  </si>
  <si>
    <t>18.</t>
  </si>
  <si>
    <t>Ugunsdrošības un civilās aizsardzības koledža</t>
  </si>
  <si>
    <t>19.</t>
  </si>
  <si>
    <t>Valsts policijas koledža</t>
  </si>
  <si>
    <t>20.</t>
  </si>
  <si>
    <t>Valsts robežsardzes koledža</t>
  </si>
  <si>
    <t>21.</t>
  </si>
  <si>
    <t>IZM</t>
  </si>
  <si>
    <t>22.</t>
  </si>
  <si>
    <t>Labklājības ministrija</t>
  </si>
  <si>
    <t>23.</t>
  </si>
  <si>
    <t>Nodarbinātības valsts aģentūra</t>
  </si>
  <si>
    <t>24.</t>
  </si>
  <si>
    <t>Sociālās integrācijas valsts aģentūra</t>
  </si>
  <si>
    <t>25.</t>
  </si>
  <si>
    <t>Bērnu aizsardzības centrs</t>
  </si>
  <si>
    <t>26.</t>
  </si>
  <si>
    <t>VSAC "Kurzeme"</t>
  </si>
  <si>
    <t>27.</t>
  </si>
  <si>
    <t>VSAC "Latgale"</t>
  </si>
  <si>
    <t>28.</t>
  </si>
  <si>
    <t>VSAC "Rīga"</t>
  </si>
  <si>
    <t>29.</t>
  </si>
  <si>
    <t>VSAC "Zemgale"</t>
  </si>
  <si>
    <t>30.</t>
  </si>
  <si>
    <t>Augstākā tiesa</t>
  </si>
  <si>
    <t>31.</t>
  </si>
  <si>
    <t>Latvijas Valsts prezidenta kanceleja</t>
  </si>
  <si>
    <t>32.</t>
  </si>
  <si>
    <t>Valsts kontrole</t>
  </si>
  <si>
    <t>33.</t>
  </si>
  <si>
    <t>Ieslodzījuma vietu pārvalde</t>
  </si>
  <si>
    <t>34.</t>
  </si>
  <si>
    <t>Valsts probācijas dienests</t>
  </si>
  <si>
    <t>35.</t>
  </si>
  <si>
    <t>Neatliekamās medicīniskās palīdzības dienests</t>
  </si>
  <si>
    <t>*</t>
  </si>
  <si>
    <t>Valsts kanceleja</t>
  </si>
  <si>
    <t>KOPĀ 1</t>
  </si>
  <si>
    <t>KOPĀ 0.5</t>
  </si>
  <si>
    <t>KOPĀ 0</t>
  </si>
  <si>
    <t xml:space="preserve">* </t>
  </si>
  <si>
    <t xml:space="preserve">Valsts kancelejas ētikas kodeksa vērtējums ir atspoguļots šajā dokumentā, tomēr nav iekļauts kopējā ziņojumā, jo Valsts kanceleja nebija to iestāžu sarakstā, par kurām bija vienošanās par padziļinātu ētikas kodeksu analīzi.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</si>
</sst>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ptos"/>
      <family val="2"/>
    </font>
    <font>
      <b/>
      <sz val="14"/>
      <color theme="1"/>
      <name val="Times New Roman"/>
      <family val="1"/>
    </font>
    <font>
      <b/>
      <sz val="12"/>
      <color theme="1"/>
      <name val="Aptos"/>
    </font>
    <font>
      <sz val="12"/>
      <color theme="1"/>
      <name val="Aptos"/>
    </font>
    <font>
      <i/>
      <sz val="12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/>
    <xf numFmtId="0" fontId="1" fillId="2" borderId="1" xfId="0" applyFont="1" applyFill="1" applyBorder="1"/>
    <xf numFmtId="0" fontId="1" fillId="3" borderId="0" xfId="0" applyFont="1" applyFill="1"/>
    <xf numFmtId="0" fontId="1" fillId="3" borderId="1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1" fillId="5" borderId="0" xfId="0" applyFont="1" applyFill="1"/>
    <xf numFmtId="0" fontId="1" fillId="5" borderId="1" xfId="0" applyFont="1" applyFill="1" applyBorder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0" fontId="3" fillId="0" borderId="3" xfId="0" applyFont="1" applyBorder="1" applyAlignment="1">
      <alignment wrapText="1"/>
    </xf>
    <xf numFmtId="0" fontId="1" fillId="2" borderId="3" xfId="0" applyFont="1" applyFill="1" applyBorder="1"/>
    <xf numFmtId="0" fontId="1" fillId="3" borderId="3" xfId="0" applyFont="1" applyFill="1" applyBorder="1"/>
    <xf numFmtId="0" fontId="4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2"/>
  <sheetViews>
    <sheetView tabSelected="1" workbookViewId="0">
      <pane xSplit="2" topLeftCell="I1" activePane="topRight" state="frozen"/>
      <selection pane="topRight" activeCell="B47" sqref="B47"/>
    </sheetView>
  </sheetViews>
  <sheetFormatPr defaultColWidth="9.109375" defaultRowHeight="15.6" x14ac:dyDescent="0.3"/>
  <cols>
    <col min="1" max="1" width="5" style="1" customWidth="1"/>
    <col min="2" max="2" width="45.109375" style="1" customWidth="1"/>
    <col min="3" max="3" width="9.33203125" style="1" customWidth="1"/>
    <col min="4" max="4" width="9.33203125" style="3" customWidth="1"/>
    <col min="5" max="14" width="9.33203125" style="1" customWidth="1"/>
    <col min="15" max="15" width="9.33203125" style="3" customWidth="1"/>
    <col min="16" max="18" width="9.33203125" style="1" customWidth="1"/>
    <col min="19" max="19" width="9.33203125" style="3" customWidth="1"/>
    <col min="20" max="23" width="9.33203125" style="1" customWidth="1"/>
    <col min="24" max="28" width="10" style="1" customWidth="1"/>
    <col min="29" max="29" width="9.109375" style="1"/>
    <col min="30" max="30" width="12.88671875" style="1" customWidth="1"/>
    <col min="31" max="16384" width="9.109375" style="1"/>
  </cols>
  <sheetData>
    <row r="1" spans="1:30" ht="17.399999999999999" x14ac:dyDescent="0.3">
      <c r="B1" s="11" t="s">
        <v>0</v>
      </c>
    </row>
    <row r="2" spans="1:30" ht="17.399999999999999" x14ac:dyDescent="0.3">
      <c r="B2" s="15" t="s">
        <v>1</v>
      </c>
      <c r="C2" s="20"/>
    </row>
    <row r="3" spans="1:30" ht="17.399999999999999" x14ac:dyDescent="0.3">
      <c r="B3" s="16" t="s">
        <v>2</v>
      </c>
      <c r="C3" s="20"/>
    </row>
    <row r="4" spans="1:30" s="12" customFormat="1" ht="78" x14ac:dyDescent="0.3">
      <c r="A4" s="12" t="s">
        <v>3</v>
      </c>
      <c r="B4" s="17"/>
      <c r="C4" s="21" t="s">
        <v>4</v>
      </c>
      <c r="D4" s="13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3" t="s">
        <v>16</v>
      </c>
      <c r="P4" s="12" t="s">
        <v>17</v>
      </c>
      <c r="Q4" s="12" t="s">
        <v>18</v>
      </c>
      <c r="R4" s="12" t="s">
        <v>19</v>
      </c>
      <c r="S4" s="13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25</v>
      </c>
      <c r="Y4" s="12" t="s">
        <v>26</v>
      </c>
      <c r="Z4" s="12" t="s">
        <v>27</v>
      </c>
      <c r="AA4" s="12" t="s">
        <v>28</v>
      </c>
      <c r="AB4" s="12" t="s">
        <v>29</v>
      </c>
      <c r="AD4" s="12" t="s">
        <v>30</v>
      </c>
    </row>
    <row r="5" spans="1:30" x14ac:dyDescent="0.3">
      <c r="A5" s="1" t="s">
        <v>31</v>
      </c>
      <c r="B5" s="18" t="s">
        <v>32</v>
      </c>
      <c r="C5" s="20">
        <v>1</v>
      </c>
      <c r="D5" s="3">
        <v>1</v>
      </c>
      <c r="E5" s="1">
        <v>0.5</v>
      </c>
      <c r="F5" s="1">
        <v>1</v>
      </c>
      <c r="G5" s="1">
        <v>1</v>
      </c>
      <c r="H5" s="1">
        <v>0.5</v>
      </c>
      <c r="I5" s="1">
        <v>1</v>
      </c>
      <c r="J5" s="1">
        <v>0</v>
      </c>
      <c r="K5" s="1">
        <v>0.5</v>
      </c>
      <c r="L5" s="1">
        <v>0</v>
      </c>
      <c r="M5" s="1">
        <v>1</v>
      </c>
      <c r="N5" s="1">
        <v>0.5</v>
      </c>
      <c r="O5" s="3">
        <v>0.5</v>
      </c>
      <c r="P5" s="1">
        <v>1</v>
      </c>
      <c r="Q5" s="1">
        <v>0.5</v>
      </c>
      <c r="R5" s="1">
        <v>0.5</v>
      </c>
      <c r="S5" s="3">
        <v>0</v>
      </c>
      <c r="T5" s="1">
        <v>1</v>
      </c>
      <c r="U5" s="1">
        <v>1</v>
      </c>
      <c r="V5" s="1">
        <v>0</v>
      </c>
      <c r="W5" s="1">
        <v>1</v>
      </c>
      <c r="X5" s="1">
        <v>0</v>
      </c>
      <c r="Y5" s="1">
        <v>1</v>
      </c>
      <c r="Z5" s="1">
        <v>1</v>
      </c>
      <c r="AA5" s="1">
        <v>0</v>
      </c>
      <c r="AB5" s="1">
        <v>1</v>
      </c>
      <c r="AD5" s="1">
        <f>SUM(C5:AB5)</f>
        <v>16.5</v>
      </c>
    </row>
    <row r="6" spans="1:30" x14ac:dyDescent="0.3">
      <c r="A6" s="1" t="s">
        <v>33</v>
      </c>
      <c r="B6" s="18" t="s">
        <v>34</v>
      </c>
      <c r="C6" s="20">
        <v>1</v>
      </c>
      <c r="D6" s="3">
        <v>1</v>
      </c>
      <c r="E6" s="1">
        <v>1</v>
      </c>
      <c r="F6" s="1">
        <v>1</v>
      </c>
      <c r="G6" s="1">
        <v>1</v>
      </c>
      <c r="H6" s="1">
        <v>1</v>
      </c>
      <c r="I6" s="1">
        <v>0</v>
      </c>
      <c r="J6" s="1">
        <v>0.5</v>
      </c>
      <c r="K6" s="1">
        <v>1</v>
      </c>
      <c r="L6" s="1">
        <v>0.5</v>
      </c>
      <c r="M6" s="1">
        <v>1</v>
      </c>
      <c r="N6" s="1">
        <v>1</v>
      </c>
      <c r="O6" s="3">
        <v>1</v>
      </c>
      <c r="P6" s="1">
        <v>0.5</v>
      </c>
      <c r="Q6" s="1">
        <v>0.5</v>
      </c>
      <c r="R6" s="1">
        <v>1</v>
      </c>
      <c r="S6" s="3">
        <v>0.5</v>
      </c>
      <c r="T6" s="1">
        <v>1</v>
      </c>
      <c r="U6" s="1">
        <v>1</v>
      </c>
      <c r="V6" s="1">
        <v>0</v>
      </c>
      <c r="W6" s="1">
        <v>1</v>
      </c>
      <c r="X6" s="1">
        <v>0</v>
      </c>
      <c r="Y6" s="1">
        <v>1</v>
      </c>
      <c r="Z6" s="1">
        <v>1</v>
      </c>
      <c r="AA6" s="1">
        <v>1</v>
      </c>
      <c r="AB6" s="1">
        <v>1</v>
      </c>
      <c r="AD6" s="1">
        <f>SUM(C6:AB6)</f>
        <v>20.5</v>
      </c>
    </row>
    <row r="7" spans="1:30" x14ac:dyDescent="0.3">
      <c r="A7" s="1" t="s">
        <v>35</v>
      </c>
      <c r="B7" s="18" t="s">
        <v>36</v>
      </c>
      <c r="C7" s="20">
        <v>1</v>
      </c>
      <c r="D7" s="3">
        <v>0</v>
      </c>
      <c r="E7" s="1">
        <v>1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1">
        <v>1</v>
      </c>
      <c r="L7" s="1">
        <v>0.5</v>
      </c>
      <c r="M7" s="1">
        <v>1</v>
      </c>
      <c r="N7" s="1">
        <v>0.5</v>
      </c>
      <c r="O7" s="3">
        <v>0.5</v>
      </c>
      <c r="P7" s="1">
        <v>0.5</v>
      </c>
      <c r="Q7" s="1">
        <v>0.5</v>
      </c>
      <c r="R7" s="1">
        <v>0</v>
      </c>
      <c r="S7" s="3">
        <v>0</v>
      </c>
      <c r="T7" s="1">
        <v>1</v>
      </c>
      <c r="U7" s="1">
        <v>1</v>
      </c>
      <c r="V7" s="1">
        <v>0</v>
      </c>
      <c r="W7" s="1">
        <v>0</v>
      </c>
      <c r="X7" s="1">
        <v>0</v>
      </c>
      <c r="Y7" s="1">
        <v>0.5</v>
      </c>
      <c r="Z7" s="1">
        <v>1</v>
      </c>
      <c r="AA7" s="1">
        <v>0</v>
      </c>
      <c r="AB7" s="1">
        <v>1</v>
      </c>
      <c r="AD7" s="1">
        <f>SUM(C7:AB7)</f>
        <v>12</v>
      </c>
    </row>
    <row r="8" spans="1:30" x14ac:dyDescent="0.3">
      <c r="A8" s="1" t="s">
        <v>37</v>
      </c>
      <c r="B8" s="18" t="s">
        <v>38</v>
      </c>
      <c r="C8" s="20">
        <v>1</v>
      </c>
      <c r="D8" s="3">
        <v>0</v>
      </c>
      <c r="E8" s="1">
        <v>1</v>
      </c>
      <c r="F8" s="1">
        <v>1</v>
      </c>
      <c r="G8" s="1">
        <v>0</v>
      </c>
      <c r="H8" s="1">
        <v>0.5</v>
      </c>
      <c r="I8" s="1">
        <v>0</v>
      </c>
      <c r="J8" s="1">
        <v>0</v>
      </c>
      <c r="K8" s="1">
        <v>1</v>
      </c>
      <c r="L8" s="1">
        <v>1</v>
      </c>
      <c r="M8" s="1">
        <v>1</v>
      </c>
      <c r="N8" s="1">
        <v>0.5</v>
      </c>
      <c r="O8" s="3">
        <v>0.5</v>
      </c>
      <c r="P8" s="1">
        <v>0</v>
      </c>
      <c r="Q8" s="1">
        <v>0</v>
      </c>
      <c r="R8" s="1">
        <v>1</v>
      </c>
      <c r="S8" s="3">
        <v>0.5</v>
      </c>
      <c r="T8" s="1">
        <v>1</v>
      </c>
      <c r="U8" s="1">
        <v>1</v>
      </c>
      <c r="V8" s="1">
        <v>0.5</v>
      </c>
      <c r="W8" s="1">
        <v>0</v>
      </c>
      <c r="X8" s="1">
        <v>0</v>
      </c>
      <c r="Y8" s="1">
        <v>0.5</v>
      </c>
      <c r="Z8" s="1">
        <v>0</v>
      </c>
      <c r="AA8" s="1">
        <v>0</v>
      </c>
      <c r="AB8" s="1">
        <v>1</v>
      </c>
      <c r="AD8" s="1">
        <f>SUM(C8:AB8)</f>
        <v>13</v>
      </c>
    </row>
    <row r="9" spans="1:30" x14ac:dyDescent="0.3">
      <c r="A9" s="1" t="s">
        <v>39</v>
      </c>
      <c r="B9" s="18" t="s">
        <v>40</v>
      </c>
      <c r="C9" s="20">
        <v>1</v>
      </c>
      <c r="D9" s="3">
        <v>1</v>
      </c>
      <c r="E9" s="1">
        <v>0.5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0.5</v>
      </c>
      <c r="M9" s="1">
        <v>1</v>
      </c>
      <c r="N9" s="1">
        <v>1</v>
      </c>
      <c r="O9" s="3">
        <v>1</v>
      </c>
      <c r="P9" s="1">
        <v>1</v>
      </c>
      <c r="Q9" s="1">
        <v>1</v>
      </c>
      <c r="R9" s="1">
        <v>0</v>
      </c>
      <c r="S9" s="3">
        <v>0</v>
      </c>
      <c r="T9" s="1">
        <v>1</v>
      </c>
      <c r="U9" s="1">
        <v>1</v>
      </c>
      <c r="V9" s="1">
        <v>0</v>
      </c>
      <c r="W9" s="1">
        <v>0</v>
      </c>
      <c r="X9" s="1">
        <v>0</v>
      </c>
      <c r="Y9" s="1">
        <v>1</v>
      </c>
      <c r="Z9" s="1">
        <v>1</v>
      </c>
      <c r="AA9" s="1">
        <v>0</v>
      </c>
      <c r="AB9" s="1">
        <v>1</v>
      </c>
      <c r="AD9" s="1">
        <f t="shared" ref="AD9:AD40" si="0">SUM(C9:AB9)</f>
        <v>19</v>
      </c>
    </row>
    <row r="10" spans="1:30" x14ac:dyDescent="0.3">
      <c r="A10" s="1" t="s">
        <v>41</v>
      </c>
      <c r="B10" s="18" t="s">
        <v>42</v>
      </c>
      <c r="C10" s="20">
        <v>1</v>
      </c>
      <c r="D10" s="3">
        <v>1</v>
      </c>
      <c r="E10" s="1">
        <v>0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0</v>
      </c>
      <c r="M10" s="1">
        <v>0</v>
      </c>
      <c r="N10" s="1">
        <v>1</v>
      </c>
      <c r="O10" s="3">
        <v>1</v>
      </c>
      <c r="P10" s="1">
        <v>0.5</v>
      </c>
      <c r="Q10" s="1">
        <v>1</v>
      </c>
      <c r="R10" s="1">
        <v>0</v>
      </c>
      <c r="S10" s="3">
        <v>0</v>
      </c>
      <c r="T10" s="1">
        <v>0.5</v>
      </c>
      <c r="U10" s="1">
        <v>1</v>
      </c>
      <c r="V10" s="1">
        <v>0</v>
      </c>
      <c r="W10" s="1">
        <v>1</v>
      </c>
      <c r="X10" s="1">
        <v>0</v>
      </c>
      <c r="Y10" s="1">
        <v>0.5</v>
      </c>
      <c r="Z10" s="1">
        <v>1</v>
      </c>
      <c r="AA10" s="1">
        <v>0</v>
      </c>
      <c r="AB10" s="1">
        <v>1</v>
      </c>
      <c r="AD10" s="1">
        <f t="shared" si="0"/>
        <v>16.5</v>
      </c>
    </row>
    <row r="11" spans="1:30" x14ac:dyDescent="0.3">
      <c r="A11" s="1" t="s">
        <v>43</v>
      </c>
      <c r="B11" s="18" t="s">
        <v>44</v>
      </c>
      <c r="C11" s="20">
        <v>1</v>
      </c>
      <c r="D11" s="3">
        <v>1</v>
      </c>
      <c r="E11" s="1">
        <v>1</v>
      </c>
      <c r="F11" s="1">
        <v>1</v>
      </c>
      <c r="G11" s="1">
        <v>0.5</v>
      </c>
      <c r="H11" s="1">
        <v>0.5</v>
      </c>
      <c r="I11" s="1">
        <v>0.5</v>
      </c>
      <c r="J11" s="1">
        <v>0.5</v>
      </c>
      <c r="K11" s="1">
        <v>0.5</v>
      </c>
      <c r="L11" s="1">
        <v>1</v>
      </c>
      <c r="M11" s="1">
        <v>1</v>
      </c>
      <c r="N11" s="1">
        <v>1</v>
      </c>
      <c r="O11" s="3">
        <v>0.5</v>
      </c>
      <c r="P11" s="1">
        <v>1</v>
      </c>
      <c r="Q11" s="1">
        <v>1</v>
      </c>
      <c r="R11" s="1">
        <v>1</v>
      </c>
      <c r="S11" s="3">
        <v>0</v>
      </c>
      <c r="T11" s="1">
        <v>1</v>
      </c>
      <c r="U11" s="1">
        <v>1</v>
      </c>
      <c r="V11" s="1">
        <v>0</v>
      </c>
      <c r="W11" s="1">
        <v>1</v>
      </c>
      <c r="X11" s="1">
        <v>0</v>
      </c>
      <c r="Y11" s="1">
        <v>1</v>
      </c>
      <c r="Z11" s="1">
        <v>1</v>
      </c>
      <c r="AA11" s="1">
        <v>0</v>
      </c>
      <c r="AB11" s="1">
        <v>1</v>
      </c>
      <c r="AD11" s="1">
        <f t="shared" si="0"/>
        <v>19</v>
      </c>
    </row>
    <row r="12" spans="1:30" x14ac:dyDescent="0.3">
      <c r="A12" s="1" t="s">
        <v>45</v>
      </c>
      <c r="B12" s="18" t="s">
        <v>46</v>
      </c>
      <c r="C12" s="20">
        <v>1</v>
      </c>
      <c r="D12" s="3">
        <v>1</v>
      </c>
      <c r="E12" s="1">
        <v>0.5</v>
      </c>
      <c r="F12" s="1">
        <v>0.5</v>
      </c>
      <c r="G12" s="1">
        <v>0.5</v>
      </c>
      <c r="H12" s="1">
        <v>0.5</v>
      </c>
      <c r="I12" s="1">
        <v>0</v>
      </c>
      <c r="J12" s="1">
        <v>0</v>
      </c>
      <c r="K12" s="1">
        <v>1</v>
      </c>
      <c r="L12" s="1">
        <v>1</v>
      </c>
      <c r="M12" s="1">
        <v>1</v>
      </c>
      <c r="N12" s="1">
        <v>0.5</v>
      </c>
      <c r="O12" s="3">
        <v>0.5</v>
      </c>
      <c r="P12" s="1">
        <v>0.5</v>
      </c>
      <c r="Q12" s="1">
        <v>0.5</v>
      </c>
      <c r="R12" s="1">
        <v>0.5</v>
      </c>
      <c r="S12" s="3">
        <v>0</v>
      </c>
      <c r="T12" s="1">
        <v>1</v>
      </c>
      <c r="U12" s="1">
        <v>1</v>
      </c>
      <c r="V12" s="1">
        <v>0</v>
      </c>
      <c r="W12" s="1">
        <v>0</v>
      </c>
      <c r="X12" s="1">
        <v>0</v>
      </c>
      <c r="Y12" s="1">
        <v>1</v>
      </c>
      <c r="Z12" s="1">
        <v>1</v>
      </c>
      <c r="AA12" s="1">
        <v>0</v>
      </c>
      <c r="AB12" s="1">
        <v>1</v>
      </c>
      <c r="AD12" s="1">
        <f t="shared" si="0"/>
        <v>14.5</v>
      </c>
    </row>
    <row r="13" spans="1:30" x14ac:dyDescent="0.3">
      <c r="A13" s="1" t="s">
        <v>47</v>
      </c>
      <c r="B13" s="18" t="s">
        <v>48</v>
      </c>
      <c r="C13" s="20">
        <v>1</v>
      </c>
      <c r="D13" s="3">
        <v>1</v>
      </c>
      <c r="E13" s="1">
        <v>1</v>
      </c>
      <c r="F13" s="1">
        <v>0.5</v>
      </c>
      <c r="G13" s="1">
        <v>0.5</v>
      </c>
      <c r="H13" s="1">
        <v>0</v>
      </c>
      <c r="I13" s="1">
        <v>0</v>
      </c>
      <c r="J13" s="1">
        <v>0</v>
      </c>
      <c r="K13" s="1">
        <v>0.5</v>
      </c>
      <c r="L13" s="1">
        <v>0</v>
      </c>
      <c r="M13" s="1">
        <v>1</v>
      </c>
      <c r="N13" s="1">
        <v>1</v>
      </c>
      <c r="O13" s="3">
        <v>0.5</v>
      </c>
      <c r="P13" s="1">
        <v>1</v>
      </c>
      <c r="Q13" s="1">
        <v>0.5</v>
      </c>
      <c r="R13" s="1">
        <v>1</v>
      </c>
      <c r="S13" s="3">
        <v>0.5</v>
      </c>
      <c r="T13" s="1">
        <v>1</v>
      </c>
      <c r="U13" s="1">
        <v>1</v>
      </c>
      <c r="V13" s="1">
        <v>0.5</v>
      </c>
      <c r="W13" s="1">
        <v>1</v>
      </c>
      <c r="X13" s="1">
        <v>0.5</v>
      </c>
      <c r="Y13" s="1">
        <v>1</v>
      </c>
      <c r="Z13" s="1">
        <v>1</v>
      </c>
      <c r="AA13" s="1">
        <v>1</v>
      </c>
      <c r="AB13" s="1">
        <v>1</v>
      </c>
      <c r="AD13" s="1">
        <f t="shared" si="0"/>
        <v>18</v>
      </c>
    </row>
    <row r="14" spans="1:30" x14ac:dyDescent="0.3">
      <c r="A14" s="1" t="s">
        <v>49</v>
      </c>
      <c r="B14" s="18" t="s">
        <v>50</v>
      </c>
      <c r="C14" s="20">
        <v>1</v>
      </c>
      <c r="D14" s="3">
        <v>1</v>
      </c>
      <c r="E14" s="1">
        <v>0</v>
      </c>
      <c r="F14" s="1">
        <v>0.5</v>
      </c>
      <c r="G14" s="1">
        <v>0.5</v>
      </c>
      <c r="H14" s="1">
        <v>0.5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v>0.5</v>
      </c>
      <c r="O14" s="3">
        <v>0.5</v>
      </c>
      <c r="P14" s="1">
        <v>1</v>
      </c>
      <c r="Q14" s="1">
        <v>1</v>
      </c>
      <c r="R14" s="1">
        <v>0.5</v>
      </c>
      <c r="S14" s="3">
        <v>0</v>
      </c>
      <c r="T14" s="1">
        <v>1</v>
      </c>
      <c r="U14" s="1">
        <v>1</v>
      </c>
      <c r="V14" s="1">
        <v>0</v>
      </c>
      <c r="W14" s="2"/>
      <c r="X14" s="1">
        <v>0</v>
      </c>
      <c r="Y14" s="1">
        <v>1</v>
      </c>
      <c r="Z14" s="1">
        <v>1</v>
      </c>
      <c r="AA14" s="1">
        <v>0</v>
      </c>
      <c r="AB14" s="1">
        <v>1</v>
      </c>
      <c r="AD14" s="1">
        <f t="shared" si="0"/>
        <v>13</v>
      </c>
    </row>
    <row r="15" spans="1:30" x14ac:dyDescent="0.3">
      <c r="A15" s="1" t="s">
        <v>51</v>
      </c>
      <c r="B15" s="18" t="s">
        <v>52</v>
      </c>
      <c r="C15" s="20">
        <v>1</v>
      </c>
      <c r="D15" s="3">
        <v>1</v>
      </c>
      <c r="E15" s="1">
        <v>1</v>
      </c>
      <c r="F15" s="1">
        <v>1</v>
      </c>
      <c r="G15" s="1">
        <v>1</v>
      </c>
      <c r="H15" s="1">
        <v>0.5</v>
      </c>
      <c r="I15" s="1">
        <v>0.5</v>
      </c>
      <c r="J15" s="1">
        <v>0</v>
      </c>
      <c r="K15" s="1">
        <v>1</v>
      </c>
      <c r="L15" s="1">
        <v>1</v>
      </c>
      <c r="M15" s="1">
        <v>1</v>
      </c>
      <c r="N15" s="1">
        <v>1</v>
      </c>
      <c r="O15" s="3">
        <v>1</v>
      </c>
      <c r="P15" s="1">
        <v>0.5</v>
      </c>
      <c r="Q15" s="1">
        <v>0.5</v>
      </c>
      <c r="R15" s="1">
        <v>0.5</v>
      </c>
      <c r="S15" s="3">
        <v>0</v>
      </c>
      <c r="T15" s="1">
        <v>1</v>
      </c>
      <c r="U15" s="1">
        <v>1</v>
      </c>
      <c r="V15" s="1">
        <v>1</v>
      </c>
      <c r="W15" s="1">
        <v>1</v>
      </c>
      <c r="X15" s="1">
        <v>0</v>
      </c>
      <c r="Y15" s="1">
        <v>1</v>
      </c>
      <c r="Z15" s="1">
        <v>1</v>
      </c>
      <c r="AA15" s="1">
        <v>0</v>
      </c>
      <c r="AB15" s="1">
        <v>1</v>
      </c>
      <c r="AD15" s="1">
        <f t="shared" si="0"/>
        <v>19.5</v>
      </c>
    </row>
    <row r="16" spans="1:30" x14ac:dyDescent="0.3">
      <c r="A16" s="1" t="s">
        <v>53</v>
      </c>
      <c r="B16" s="18" t="s">
        <v>54</v>
      </c>
      <c r="C16" s="20">
        <v>1</v>
      </c>
      <c r="D16" s="3">
        <v>1</v>
      </c>
      <c r="E16" s="1">
        <v>0.5</v>
      </c>
      <c r="F16" s="1">
        <v>1</v>
      </c>
      <c r="G16" s="1">
        <v>1</v>
      </c>
      <c r="H16" s="1">
        <v>0.5</v>
      </c>
      <c r="I16" s="1">
        <v>0</v>
      </c>
      <c r="J16" s="1">
        <v>1</v>
      </c>
      <c r="K16" s="1">
        <v>1</v>
      </c>
      <c r="L16" s="1">
        <v>0</v>
      </c>
      <c r="M16" s="1">
        <v>1</v>
      </c>
      <c r="N16" s="1">
        <v>1</v>
      </c>
      <c r="O16" s="3">
        <v>0.5</v>
      </c>
      <c r="P16" s="1">
        <v>0.5</v>
      </c>
      <c r="Q16" s="1">
        <v>0.5</v>
      </c>
      <c r="R16" s="1">
        <v>1</v>
      </c>
      <c r="S16" s="3">
        <v>0</v>
      </c>
      <c r="T16" s="1">
        <v>1</v>
      </c>
      <c r="U16" s="1">
        <v>1</v>
      </c>
      <c r="V16" s="1">
        <v>1</v>
      </c>
      <c r="W16" s="1">
        <v>1</v>
      </c>
      <c r="X16" s="1">
        <v>0</v>
      </c>
      <c r="Y16" s="1">
        <v>1</v>
      </c>
      <c r="Z16" s="1">
        <v>0</v>
      </c>
      <c r="AA16" s="1">
        <v>1</v>
      </c>
      <c r="AB16" s="1">
        <v>1</v>
      </c>
      <c r="AD16" s="1">
        <f t="shared" si="0"/>
        <v>18.5</v>
      </c>
    </row>
    <row r="17" spans="1:30" x14ac:dyDescent="0.3">
      <c r="A17" s="1" t="s">
        <v>55</v>
      </c>
      <c r="B17" s="18" t="s">
        <v>56</v>
      </c>
      <c r="C17" s="20">
        <v>1</v>
      </c>
      <c r="D17" s="3">
        <v>1</v>
      </c>
      <c r="E17" s="1">
        <v>1</v>
      </c>
      <c r="F17" s="1">
        <v>0</v>
      </c>
      <c r="G17" s="1">
        <v>0.5</v>
      </c>
      <c r="H17" s="1">
        <v>0</v>
      </c>
      <c r="I17" s="1">
        <v>0</v>
      </c>
      <c r="J17" s="1">
        <v>0</v>
      </c>
      <c r="K17" s="1">
        <v>0.5</v>
      </c>
      <c r="L17" s="1">
        <v>1</v>
      </c>
      <c r="M17" s="1">
        <v>1</v>
      </c>
      <c r="N17" s="1">
        <v>0.5</v>
      </c>
      <c r="O17" s="3">
        <v>0.5</v>
      </c>
      <c r="P17" s="1">
        <v>1</v>
      </c>
      <c r="Q17" s="1">
        <v>0.5</v>
      </c>
      <c r="R17" s="1">
        <v>0.5</v>
      </c>
      <c r="S17" s="3">
        <v>0</v>
      </c>
      <c r="T17" s="1">
        <v>1</v>
      </c>
      <c r="U17" s="1">
        <v>1</v>
      </c>
      <c r="V17" s="1">
        <v>0</v>
      </c>
      <c r="W17" s="1">
        <v>0</v>
      </c>
      <c r="X17" s="1">
        <v>0</v>
      </c>
      <c r="Y17" s="1">
        <v>1</v>
      </c>
      <c r="Z17" s="1">
        <v>1</v>
      </c>
      <c r="AA17" s="1">
        <v>0</v>
      </c>
      <c r="AB17" s="1">
        <v>1</v>
      </c>
      <c r="AD17" s="1">
        <f t="shared" si="0"/>
        <v>14</v>
      </c>
    </row>
    <row r="18" spans="1:30" x14ac:dyDescent="0.3">
      <c r="A18" s="1" t="s">
        <v>57</v>
      </c>
      <c r="B18" s="18" t="s">
        <v>58</v>
      </c>
      <c r="C18" s="20">
        <v>1</v>
      </c>
      <c r="D18" s="3">
        <v>1</v>
      </c>
      <c r="E18" s="1">
        <v>0</v>
      </c>
      <c r="F18" s="1">
        <v>0.5</v>
      </c>
      <c r="G18" s="1">
        <v>0.5</v>
      </c>
      <c r="H18" s="1">
        <v>0.5</v>
      </c>
      <c r="I18" s="1">
        <v>0</v>
      </c>
      <c r="J18" s="1">
        <v>0</v>
      </c>
      <c r="K18" s="1">
        <v>0.5</v>
      </c>
      <c r="L18" s="1">
        <v>1</v>
      </c>
      <c r="M18" s="1">
        <v>1</v>
      </c>
      <c r="N18" s="1">
        <v>0.5</v>
      </c>
      <c r="O18" s="3">
        <v>0.5</v>
      </c>
      <c r="P18" s="1">
        <v>0.5</v>
      </c>
      <c r="Q18" s="1">
        <v>1</v>
      </c>
      <c r="R18" s="1">
        <v>0</v>
      </c>
      <c r="S18" s="3">
        <v>0</v>
      </c>
      <c r="T18" s="1">
        <v>0.5</v>
      </c>
      <c r="U18" s="1">
        <v>1</v>
      </c>
      <c r="V18" s="1">
        <v>1</v>
      </c>
      <c r="W18" s="1">
        <v>0</v>
      </c>
      <c r="X18" s="1">
        <v>0</v>
      </c>
      <c r="Y18" s="1">
        <v>1</v>
      </c>
      <c r="Z18" s="1">
        <v>1</v>
      </c>
      <c r="AA18" s="1">
        <v>0</v>
      </c>
      <c r="AB18" s="1">
        <v>1</v>
      </c>
      <c r="AD18" s="1">
        <f t="shared" si="0"/>
        <v>14</v>
      </c>
    </row>
    <row r="19" spans="1:30" x14ac:dyDescent="0.3">
      <c r="A19" s="1" t="s">
        <v>59</v>
      </c>
      <c r="B19" s="18" t="s">
        <v>60</v>
      </c>
      <c r="C19" s="20">
        <v>1</v>
      </c>
      <c r="D19" s="3">
        <v>1</v>
      </c>
      <c r="E19" s="1">
        <v>1</v>
      </c>
      <c r="F19" s="1">
        <v>1</v>
      </c>
      <c r="G19" s="1">
        <v>1</v>
      </c>
      <c r="H19" s="1">
        <v>0.5</v>
      </c>
      <c r="I19" s="1">
        <v>0.5</v>
      </c>
      <c r="J19" s="1">
        <v>0.5</v>
      </c>
      <c r="K19" s="1">
        <v>0.5</v>
      </c>
      <c r="L19" s="1">
        <v>1</v>
      </c>
      <c r="M19" s="1">
        <v>1</v>
      </c>
      <c r="N19" s="1">
        <v>0.5</v>
      </c>
      <c r="O19" s="3">
        <v>1</v>
      </c>
      <c r="P19" s="1">
        <v>1</v>
      </c>
      <c r="Q19" s="1">
        <v>0.5</v>
      </c>
      <c r="R19" s="1">
        <v>0.5</v>
      </c>
      <c r="S19" s="3">
        <v>0.5</v>
      </c>
      <c r="T19" s="1">
        <v>1</v>
      </c>
      <c r="U19" s="1">
        <v>1</v>
      </c>
      <c r="V19" s="1">
        <v>0.5</v>
      </c>
      <c r="W19" s="1">
        <v>1</v>
      </c>
      <c r="X19" s="1">
        <v>0</v>
      </c>
      <c r="Y19" s="1">
        <v>1</v>
      </c>
      <c r="Z19" s="1">
        <v>1</v>
      </c>
      <c r="AA19" s="1">
        <v>1</v>
      </c>
      <c r="AB19" s="1">
        <v>1</v>
      </c>
      <c r="AD19" s="1">
        <f t="shared" si="0"/>
        <v>20.5</v>
      </c>
    </row>
    <row r="20" spans="1:30" x14ac:dyDescent="0.3">
      <c r="A20" s="1" t="s">
        <v>61</v>
      </c>
      <c r="B20" s="18" t="s">
        <v>62</v>
      </c>
      <c r="C20" s="20">
        <v>1</v>
      </c>
      <c r="D20" s="3">
        <v>1</v>
      </c>
      <c r="E20" s="1">
        <v>0</v>
      </c>
      <c r="F20" s="1">
        <v>0.5</v>
      </c>
      <c r="G20" s="1">
        <v>0.5</v>
      </c>
      <c r="H20" s="1">
        <v>0.5</v>
      </c>
      <c r="I20" s="1">
        <v>0.5</v>
      </c>
      <c r="J20" s="1">
        <v>0.5</v>
      </c>
      <c r="K20" s="1">
        <v>0.5</v>
      </c>
      <c r="L20" s="1">
        <v>0</v>
      </c>
      <c r="M20" s="1">
        <v>0</v>
      </c>
      <c r="N20" s="1">
        <v>0.5</v>
      </c>
      <c r="O20" s="3">
        <v>0.5</v>
      </c>
      <c r="P20" s="1">
        <v>0.5</v>
      </c>
      <c r="Q20" s="1">
        <v>0.5</v>
      </c>
      <c r="R20" s="1">
        <v>1</v>
      </c>
      <c r="S20" s="3">
        <v>0</v>
      </c>
      <c r="T20" s="1">
        <v>1</v>
      </c>
      <c r="U20" s="1">
        <v>1</v>
      </c>
      <c r="V20" s="1">
        <v>1</v>
      </c>
      <c r="W20" s="1">
        <v>1</v>
      </c>
      <c r="X20" s="1">
        <v>0</v>
      </c>
      <c r="Y20" s="1">
        <v>1</v>
      </c>
      <c r="Z20" s="1">
        <v>1</v>
      </c>
      <c r="AA20" s="1">
        <v>0</v>
      </c>
      <c r="AB20" s="1">
        <v>1</v>
      </c>
      <c r="AD20" s="1">
        <f t="shared" si="0"/>
        <v>15</v>
      </c>
    </row>
    <row r="21" spans="1:30" x14ac:dyDescent="0.3">
      <c r="A21" s="1" t="s">
        <v>63</v>
      </c>
      <c r="B21" s="18" t="s">
        <v>64</v>
      </c>
      <c r="C21" s="20">
        <v>1</v>
      </c>
      <c r="D21" s="3">
        <v>1</v>
      </c>
      <c r="E21" s="1">
        <v>0.5</v>
      </c>
      <c r="F21" s="1">
        <v>1</v>
      </c>
      <c r="G21" s="1">
        <v>1</v>
      </c>
      <c r="H21" s="1">
        <v>1</v>
      </c>
      <c r="I21" s="1">
        <v>1</v>
      </c>
      <c r="J21" s="1">
        <v>0</v>
      </c>
      <c r="K21" s="1">
        <v>1</v>
      </c>
      <c r="L21" s="1">
        <v>0</v>
      </c>
      <c r="M21" s="1">
        <v>1</v>
      </c>
      <c r="N21" s="1">
        <v>1</v>
      </c>
      <c r="O21" s="3">
        <v>1</v>
      </c>
      <c r="P21" s="1">
        <v>0</v>
      </c>
      <c r="Q21" s="1">
        <v>0</v>
      </c>
      <c r="R21" s="1">
        <v>0.5</v>
      </c>
      <c r="S21" s="3">
        <v>0</v>
      </c>
      <c r="T21" s="1">
        <v>1</v>
      </c>
      <c r="U21" s="1">
        <v>1</v>
      </c>
      <c r="V21" s="1">
        <v>1</v>
      </c>
      <c r="W21" s="1">
        <v>1</v>
      </c>
      <c r="X21" s="1">
        <v>0</v>
      </c>
      <c r="Y21" s="1">
        <v>1</v>
      </c>
      <c r="Z21" s="1">
        <v>1</v>
      </c>
      <c r="AA21" s="1">
        <v>1</v>
      </c>
      <c r="AB21" s="1">
        <v>1</v>
      </c>
      <c r="AD21" s="1">
        <f t="shared" si="0"/>
        <v>19</v>
      </c>
    </row>
    <row r="22" spans="1:30" x14ac:dyDescent="0.3">
      <c r="A22" s="1" t="s">
        <v>65</v>
      </c>
      <c r="B22" s="18" t="s">
        <v>66</v>
      </c>
      <c r="C22" s="20">
        <v>1</v>
      </c>
      <c r="D22" s="3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0</v>
      </c>
      <c r="K22" s="1">
        <v>1</v>
      </c>
      <c r="L22" s="1">
        <v>0</v>
      </c>
      <c r="M22" s="1">
        <v>1</v>
      </c>
      <c r="N22" s="1">
        <v>1</v>
      </c>
      <c r="O22" s="3">
        <v>0.5</v>
      </c>
      <c r="P22" s="1">
        <v>0</v>
      </c>
      <c r="Q22" s="1">
        <v>0</v>
      </c>
      <c r="R22" s="1">
        <v>0</v>
      </c>
      <c r="S22" s="3">
        <v>0</v>
      </c>
      <c r="T22" s="1">
        <v>1</v>
      </c>
      <c r="U22" s="1">
        <v>1</v>
      </c>
      <c r="V22" s="1">
        <v>0.5</v>
      </c>
      <c r="W22" s="1">
        <v>1</v>
      </c>
      <c r="X22" s="1">
        <v>0</v>
      </c>
      <c r="Y22" s="1">
        <v>1</v>
      </c>
      <c r="Z22" s="1">
        <v>1</v>
      </c>
      <c r="AA22" s="1">
        <v>1</v>
      </c>
      <c r="AB22" s="1">
        <v>1</v>
      </c>
      <c r="AD22" s="1">
        <f t="shared" si="0"/>
        <v>18</v>
      </c>
    </row>
    <row r="23" spans="1:30" x14ac:dyDescent="0.3">
      <c r="A23" s="1" t="s">
        <v>67</v>
      </c>
      <c r="B23" s="18" t="s">
        <v>68</v>
      </c>
      <c r="C23" s="20">
        <v>1</v>
      </c>
      <c r="D23" s="3">
        <v>1</v>
      </c>
      <c r="E23" s="1">
        <v>0.5</v>
      </c>
      <c r="F23" s="1">
        <v>1</v>
      </c>
      <c r="G23" s="1">
        <v>1</v>
      </c>
      <c r="H23" s="1">
        <v>0.5</v>
      </c>
      <c r="I23" s="1">
        <v>0</v>
      </c>
      <c r="J23" s="1">
        <v>0.5</v>
      </c>
      <c r="K23" s="1">
        <v>0.5</v>
      </c>
      <c r="L23" s="1">
        <v>0</v>
      </c>
      <c r="M23" s="1">
        <v>0</v>
      </c>
      <c r="N23" s="1">
        <v>0.5</v>
      </c>
      <c r="O23" s="3">
        <v>0.5</v>
      </c>
      <c r="P23" s="1">
        <v>1</v>
      </c>
      <c r="Q23" s="1">
        <v>0.5</v>
      </c>
      <c r="R23" s="1">
        <v>0.5</v>
      </c>
      <c r="S23" s="3">
        <v>0.5</v>
      </c>
      <c r="T23" s="1">
        <v>1</v>
      </c>
      <c r="U23" s="1">
        <v>1</v>
      </c>
      <c r="V23" s="1">
        <v>0.5</v>
      </c>
      <c r="W23" s="1">
        <v>1</v>
      </c>
      <c r="X23" s="1">
        <v>0</v>
      </c>
      <c r="Y23" s="1">
        <v>1</v>
      </c>
      <c r="Z23" s="1">
        <v>1</v>
      </c>
      <c r="AA23" s="1">
        <v>0</v>
      </c>
      <c r="AB23" s="1">
        <v>1</v>
      </c>
      <c r="AD23" s="1">
        <f t="shared" si="0"/>
        <v>16</v>
      </c>
    </row>
    <row r="24" spans="1:30" x14ac:dyDescent="0.3">
      <c r="A24" s="1" t="s">
        <v>69</v>
      </c>
      <c r="B24" s="18" t="s">
        <v>70</v>
      </c>
      <c r="C24" s="20">
        <v>1</v>
      </c>
      <c r="D24" s="3">
        <v>1</v>
      </c>
      <c r="E24" s="1">
        <v>0</v>
      </c>
      <c r="F24" s="1">
        <v>0.5</v>
      </c>
      <c r="G24" s="1">
        <v>0.5</v>
      </c>
      <c r="H24" s="1">
        <v>0.5</v>
      </c>
      <c r="I24" s="1">
        <v>0.5</v>
      </c>
      <c r="J24" s="1">
        <v>0.5</v>
      </c>
      <c r="K24" s="1">
        <v>0.5</v>
      </c>
      <c r="L24" s="1">
        <v>0</v>
      </c>
      <c r="M24" s="1">
        <v>0</v>
      </c>
      <c r="N24" s="1">
        <v>0.5</v>
      </c>
      <c r="O24" s="3">
        <v>0.5</v>
      </c>
      <c r="P24" s="1">
        <v>1</v>
      </c>
      <c r="Q24" s="1">
        <v>0.5</v>
      </c>
      <c r="R24" s="1">
        <v>0</v>
      </c>
      <c r="S24" s="3">
        <v>0</v>
      </c>
      <c r="T24" s="1">
        <v>1</v>
      </c>
      <c r="U24" s="1">
        <v>1</v>
      </c>
      <c r="V24" s="1">
        <v>0</v>
      </c>
      <c r="W24" s="1">
        <v>1</v>
      </c>
      <c r="X24" s="1">
        <v>0</v>
      </c>
      <c r="Y24" s="1">
        <v>1</v>
      </c>
      <c r="Z24" s="1">
        <v>1</v>
      </c>
      <c r="AA24" s="1">
        <v>0</v>
      </c>
      <c r="AB24" s="1">
        <v>1</v>
      </c>
      <c r="AD24" s="1">
        <f t="shared" si="0"/>
        <v>13.5</v>
      </c>
    </row>
    <row r="25" spans="1:30" x14ac:dyDescent="0.3">
      <c r="A25" s="1" t="s">
        <v>71</v>
      </c>
      <c r="B25" s="18" t="s">
        <v>72</v>
      </c>
      <c r="C25" s="20">
        <v>1</v>
      </c>
      <c r="D25" s="3">
        <v>1</v>
      </c>
      <c r="E25" s="1">
        <v>0.5</v>
      </c>
      <c r="F25" s="1">
        <v>0.5</v>
      </c>
      <c r="G25" s="1">
        <v>0.5</v>
      </c>
      <c r="H25" s="1">
        <v>0.5</v>
      </c>
      <c r="I25" s="1">
        <v>0.5</v>
      </c>
      <c r="J25" s="1">
        <v>0</v>
      </c>
      <c r="K25" s="1">
        <v>0.5</v>
      </c>
      <c r="L25" s="1">
        <v>1</v>
      </c>
      <c r="M25" s="1">
        <v>1</v>
      </c>
      <c r="N25" s="1">
        <v>0.5</v>
      </c>
      <c r="O25" s="3">
        <v>0</v>
      </c>
      <c r="P25" s="1">
        <v>1</v>
      </c>
      <c r="Q25" s="1">
        <v>1</v>
      </c>
      <c r="R25" s="1">
        <v>0.5</v>
      </c>
      <c r="S25" s="3">
        <v>0.5</v>
      </c>
      <c r="T25" s="1">
        <v>1</v>
      </c>
      <c r="U25" s="1">
        <v>1</v>
      </c>
      <c r="V25" s="1">
        <v>1</v>
      </c>
      <c r="W25" s="1">
        <v>0</v>
      </c>
      <c r="X25" s="1">
        <v>1</v>
      </c>
      <c r="Y25" s="1">
        <v>1</v>
      </c>
      <c r="Z25" s="1">
        <v>1</v>
      </c>
      <c r="AA25" s="1">
        <v>0</v>
      </c>
      <c r="AB25" s="1">
        <v>1</v>
      </c>
      <c r="AD25" s="1">
        <f t="shared" si="0"/>
        <v>17.5</v>
      </c>
    </row>
    <row r="26" spans="1:30" x14ac:dyDescent="0.3">
      <c r="A26" s="1" t="s">
        <v>73</v>
      </c>
      <c r="B26" s="18" t="s">
        <v>74</v>
      </c>
      <c r="C26" s="20">
        <v>1</v>
      </c>
      <c r="D26" s="3">
        <v>1</v>
      </c>
      <c r="E26" s="1">
        <v>0.5</v>
      </c>
      <c r="F26" s="1">
        <v>0.5</v>
      </c>
      <c r="G26" s="1">
        <v>0.5</v>
      </c>
      <c r="H26" s="1">
        <v>0.5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0.5</v>
      </c>
      <c r="O26" s="3">
        <v>0</v>
      </c>
      <c r="P26" s="1">
        <v>0</v>
      </c>
      <c r="Q26" s="1">
        <v>0</v>
      </c>
      <c r="R26" s="1">
        <v>0</v>
      </c>
      <c r="S26" s="3">
        <v>0</v>
      </c>
      <c r="T26" s="1">
        <v>1</v>
      </c>
      <c r="U26" s="1">
        <v>0</v>
      </c>
      <c r="V26" s="1">
        <v>0</v>
      </c>
      <c r="W26" s="2"/>
      <c r="X26" s="1">
        <v>0</v>
      </c>
      <c r="Y26" s="1">
        <v>0</v>
      </c>
      <c r="Z26" s="1">
        <v>0</v>
      </c>
      <c r="AA26" s="1">
        <v>0</v>
      </c>
      <c r="AB26" s="1">
        <v>0</v>
      </c>
      <c r="AD26" s="1">
        <f t="shared" si="0"/>
        <v>6.5</v>
      </c>
    </row>
    <row r="27" spans="1:30" x14ac:dyDescent="0.3">
      <c r="A27" s="1" t="s">
        <v>75</v>
      </c>
      <c r="B27" s="18" t="s">
        <v>76</v>
      </c>
      <c r="C27" s="20">
        <v>1</v>
      </c>
      <c r="D27" s="3">
        <v>1</v>
      </c>
      <c r="E27" s="1">
        <v>0.5</v>
      </c>
      <c r="F27" s="1">
        <v>1</v>
      </c>
      <c r="G27" s="1">
        <v>1</v>
      </c>
      <c r="H27" s="1">
        <v>0.5</v>
      </c>
      <c r="I27" s="1">
        <v>0</v>
      </c>
      <c r="J27" s="1">
        <v>0.5</v>
      </c>
      <c r="K27" s="1">
        <v>1</v>
      </c>
      <c r="L27" s="1">
        <v>1</v>
      </c>
      <c r="M27" s="1">
        <v>1</v>
      </c>
      <c r="N27" s="1">
        <v>1</v>
      </c>
      <c r="O27" s="3">
        <v>1</v>
      </c>
      <c r="P27" s="1">
        <v>1</v>
      </c>
      <c r="Q27" s="1">
        <v>1</v>
      </c>
      <c r="R27" s="1">
        <v>0.5</v>
      </c>
      <c r="S27" s="3">
        <v>0</v>
      </c>
      <c r="T27" s="1">
        <v>1</v>
      </c>
      <c r="U27" s="1">
        <v>1</v>
      </c>
      <c r="V27" s="1">
        <v>0</v>
      </c>
      <c r="W27" s="1">
        <v>0</v>
      </c>
      <c r="X27" s="1">
        <v>0.5</v>
      </c>
      <c r="Y27" s="1">
        <v>1</v>
      </c>
      <c r="Z27" s="1">
        <v>1</v>
      </c>
      <c r="AA27" s="1">
        <v>1</v>
      </c>
      <c r="AB27" s="1">
        <v>1</v>
      </c>
      <c r="AD27" s="1">
        <f t="shared" si="0"/>
        <v>19.5</v>
      </c>
    </row>
    <row r="28" spans="1:30" x14ac:dyDescent="0.3">
      <c r="A28" s="1" t="s">
        <v>77</v>
      </c>
      <c r="B28" s="18" t="s">
        <v>78</v>
      </c>
      <c r="C28" s="20">
        <v>1</v>
      </c>
      <c r="D28" s="3">
        <v>1</v>
      </c>
      <c r="E28" s="1">
        <v>0.5</v>
      </c>
      <c r="F28" s="1">
        <v>0.5</v>
      </c>
      <c r="G28" s="1">
        <v>0.5</v>
      </c>
      <c r="H28" s="1">
        <v>0</v>
      </c>
      <c r="I28" s="1">
        <v>0</v>
      </c>
      <c r="J28" s="1">
        <v>0</v>
      </c>
      <c r="K28" s="1">
        <v>0.5</v>
      </c>
      <c r="L28" s="1">
        <v>0</v>
      </c>
      <c r="M28" s="1">
        <v>0</v>
      </c>
      <c r="N28" s="1">
        <v>0.5</v>
      </c>
      <c r="O28" s="3">
        <v>0</v>
      </c>
      <c r="P28" s="1">
        <v>0</v>
      </c>
      <c r="Q28" s="1">
        <v>0</v>
      </c>
      <c r="R28" s="1">
        <v>0</v>
      </c>
      <c r="S28" s="3">
        <v>0</v>
      </c>
      <c r="T28" s="1">
        <v>0.5</v>
      </c>
      <c r="U28" s="1">
        <v>1</v>
      </c>
      <c r="V28" s="1">
        <v>0</v>
      </c>
      <c r="W28" s="1">
        <v>1</v>
      </c>
      <c r="X28" s="1">
        <v>0</v>
      </c>
      <c r="Y28" s="1">
        <v>0.5</v>
      </c>
      <c r="Z28" s="1">
        <v>1</v>
      </c>
      <c r="AA28" s="1">
        <v>0</v>
      </c>
      <c r="AB28" s="1">
        <v>1</v>
      </c>
      <c r="AD28" s="1">
        <f t="shared" si="0"/>
        <v>9.5</v>
      </c>
    </row>
    <row r="29" spans="1:30" x14ac:dyDescent="0.3">
      <c r="A29" s="1" t="s">
        <v>79</v>
      </c>
      <c r="B29" s="18" t="s">
        <v>80</v>
      </c>
      <c r="C29" s="20">
        <v>1</v>
      </c>
      <c r="D29" s="3">
        <v>1</v>
      </c>
      <c r="E29" s="1">
        <v>0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3">
        <v>0.5</v>
      </c>
      <c r="P29" s="1">
        <v>1</v>
      </c>
      <c r="Q29" s="1">
        <v>1</v>
      </c>
      <c r="R29" s="1">
        <v>0.5</v>
      </c>
      <c r="S29" s="3">
        <v>0.5</v>
      </c>
      <c r="T29" s="1">
        <v>1</v>
      </c>
      <c r="U29" s="1">
        <v>1</v>
      </c>
      <c r="V29" s="1">
        <v>0</v>
      </c>
      <c r="W29" s="1">
        <v>0</v>
      </c>
      <c r="X29" s="1">
        <v>0.5</v>
      </c>
      <c r="Y29" s="1">
        <v>1</v>
      </c>
      <c r="Z29" s="1">
        <v>1</v>
      </c>
      <c r="AA29" s="1">
        <v>1</v>
      </c>
      <c r="AB29" s="1">
        <v>1</v>
      </c>
      <c r="AD29" s="1">
        <f t="shared" si="0"/>
        <v>21</v>
      </c>
    </row>
    <row r="30" spans="1:30" x14ac:dyDescent="0.3">
      <c r="A30" s="1" t="s">
        <v>81</v>
      </c>
      <c r="B30" s="18" t="s">
        <v>82</v>
      </c>
      <c r="C30" s="20">
        <v>1</v>
      </c>
      <c r="D30" s="3">
        <v>0</v>
      </c>
      <c r="E30" s="1">
        <v>1</v>
      </c>
      <c r="F30" s="1">
        <v>0.5</v>
      </c>
      <c r="G30" s="1">
        <v>0.5</v>
      </c>
      <c r="H30" s="1">
        <v>0.5</v>
      </c>
      <c r="I30" s="1">
        <v>0</v>
      </c>
      <c r="J30" s="1">
        <v>0.5</v>
      </c>
      <c r="K30" s="1">
        <v>0.5</v>
      </c>
      <c r="L30" s="1">
        <v>0</v>
      </c>
      <c r="M30" s="1">
        <v>1</v>
      </c>
      <c r="N30" s="1">
        <v>0.5</v>
      </c>
      <c r="O30" s="3">
        <v>1</v>
      </c>
      <c r="P30" s="1">
        <v>1</v>
      </c>
      <c r="Q30" s="1">
        <v>0.5</v>
      </c>
      <c r="R30" s="1">
        <v>0</v>
      </c>
      <c r="S30" s="3">
        <v>0</v>
      </c>
      <c r="T30" s="1">
        <v>1</v>
      </c>
      <c r="U30" s="1">
        <v>1</v>
      </c>
      <c r="V30" s="1">
        <v>1</v>
      </c>
      <c r="W30" s="1">
        <v>0</v>
      </c>
      <c r="X30" s="1">
        <v>0</v>
      </c>
      <c r="Y30" s="1">
        <v>1</v>
      </c>
      <c r="Z30" s="1">
        <v>1</v>
      </c>
      <c r="AA30" s="1">
        <v>0</v>
      </c>
      <c r="AB30" s="1">
        <v>1</v>
      </c>
      <c r="AD30" s="1">
        <f t="shared" si="0"/>
        <v>14.5</v>
      </c>
    </row>
    <row r="31" spans="1:30" x14ac:dyDescent="0.3">
      <c r="A31" s="1" t="s">
        <v>83</v>
      </c>
      <c r="B31" s="18" t="s">
        <v>84</v>
      </c>
      <c r="C31" s="20">
        <v>1</v>
      </c>
      <c r="D31" s="3">
        <v>0.5</v>
      </c>
      <c r="E31" s="1">
        <v>0.5</v>
      </c>
      <c r="F31" s="1">
        <v>1</v>
      </c>
      <c r="G31" s="1">
        <v>0.5</v>
      </c>
      <c r="H31" s="1">
        <v>1</v>
      </c>
      <c r="I31" s="1">
        <v>0</v>
      </c>
      <c r="J31" s="1">
        <v>0</v>
      </c>
      <c r="K31" s="1">
        <v>0.5</v>
      </c>
      <c r="L31" s="1">
        <v>1</v>
      </c>
      <c r="M31" s="1">
        <v>1</v>
      </c>
      <c r="N31" s="1">
        <v>0.5</v>
      </c>
      <c r="O31" s="3">
        <v>0.5</v>
      </c>
      <c r="P31" s="1">
        <v>0.5</v>
      </c>
      <c r="Q31" s="1">
        <v>1</v>
      </c>
      <c r="R31" s="1">
        <v>0.5</v>
      </c>
      <c r="S31" s="3">
        <v>0</v>
      </c>
      <c r="T31" s="1">
        <v>1</v>
      </c>
      <c r="U31" s="1">
        <v>1</v>
      </c>
      <c r="V31" s="1">
        <v>0.5</v>
      </c>
      <c r="W31" s="1">
        <v>0</v>
      </c>
      <c r="X31" s="1">
        <v>0</v>
      </c>
      <c r="Y31" s="1">
        <v>1</v>
      </c>
      <c r="Z31" s="1">
        <v>0.5</v>
      </c>
      <c r="AA31" s="1">
        <v>0</v>
      </c>
      <c r="AB31" s="1">
        <v>1</v>
      </c>
      <c r="AD31" s="1">
        <f t="shared" si="0"/>
        <v>15</v>
      </c>
    </row>
    <row r="32" spans="1:30" x14ac:dyDescent="0.3">
      <c r="A32" s="1" t="s">
        <v>85</v>
      </c>
      <c r="B32" s="18" t="s">
        <v>86</v>
      </c>
      <c r="C32" s="20">
        <v>1</v>
      </c>
      <c r="D32" s="3">
        <v>0</v>
      </c>
      <c r="E32" s="1">
        <v>0.5</v>
      </c>
      <c r="F32" s="1">
        <v>1</v>
      </c>
      <c r="G32" s="1">
        <v>0.5</v>
      </c>
      <c r="H32" s="1">
        <v>1</v>
      </c>
      <c r="I32" s="1">
        <v>0</v>
      </c>
      <c r="J32" s="1">
        <v>0</v>
      </c>
      <c r="K32" s="1">
        <v>1</v>
      </c>
      <c r="L32" s="1">
        <v>0</v>
      </c>
      <c r="M32" s="1">
        <v>1</v>
      </c>
      <c r="N32" s="1">
        <v>0.5</v>
      </c>
      <c r="O32" s="3">
        <v>0.5</v>
      </c>
      <c r="P32" s="1">
        <v>0</v>
      </c>
      <c r="Q32" s="1">
        <v>0</v>
      </c>
      <c r="R32" s="1">
        <v>0</v>
      </c>
      <c r="S32" s="3">
        <v>0</v>
      </c>
      <c r="T32" s="1">
        <v>1</v>
      </c>
      <c r="U32" s="1">
        <v>1</v>
      </c>
      <c r="V32" s="1">
        <v>0.5</v>
      </c>
      <c r="W32" s="1">
        <v>0</v>
      </c>
      <c r="X32" s="1">
        <v>0</v>
      </c>
      <c r="Y32" s="1">
        <v>1</v>
      </c>
      <c r="Z32" s="1">
        <v>0</v>
      </c>
      <c r="AA32" s="1">
        <v>0</v>
      </c>
      <c r="AB32" s="1">
        <v>1</v>
      </c>
      <c r="AD32" s="1">
        <f t="shared" si="0"/>
        <v>11.5</v>
      </c>
    </row>
    <row r="33" spans="1:30" x14ac:dyDescent="0.3">
      <c r="A33" s="1" t="s">
        <v>87</v>
      </c>
      <c r="B33" s="18" t="s">
        <v>88</v>
      </c>
      <c r="C33" s="20">
        <v>1</v>
      </c>
      <c r="D33" s="3">
        <v>1</v>
      </c>
      <c r="E33" s="1">
        <v>1</v>
      </c>
      <c r="F33" s="1">
        <v>1</v>
      </c>
      <c r="G33" s="1">
        <v>0.5</v>
      </c>
      <c r="H33" s="1">
        <v>1</v>
      </c>
      <c r="I33" s="1">
        <v>0</v>
      </c>
      <c r="J33" s="1">
        <v>0.5</v>
      </c>
      <c r="K33" s="1">
        <v>0.5</v>
      </c>
      <c r="L33" s="1">
        <v>0</v>
      </c>
      <c r="M33" s="1">
        <v>1</v>
      </c>
      <c r="N33" s="1">
        <v>0.5</v>
      </c>
      <c r="O33" s="3">
        <v>0.5</v>
      </c>
      <c r="P33" s="1">
        <v>1</v>
      </c>
      <c r="Q33" s="1">
        <v>0.5</v>
      </c>
      <c r="R33" s="1">
        <v>0.5</v>
      </c>
      <c r="S33" s="3">
        <v>0.5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1">
        <v>0</v>
      </c>
      <c r="AB33" s="1">
        <v>1</v>
      </c>
      <c r="AD33" s="1">
        <f t="shared" si="0"/>
        <v>19</v>
      </c>
    </row>
    <row r="34" spans="1:30" x14ac:dyDescent="0.3">
      <c r="A34" s="1" t="s">
        <v>89</v>
      </c>
      <c r="B34" s="24" t="s">
        <v>90</v>
      </c>
      <c r="C34" s="22">
        <v>1</v>
      </c>
      <c r="D34" s="4">
        <v>1</v>
      </c>
      <c r="E34" s="2">
        <v>1</v>
      </c>
      <c r="F34" s="2">
        <v>1</v>
      </c>
      <c r="G34" s="2">
        <v>1</v>
      </c>
      <c r="H34" s="2">
        <v>0</v>
      </c>
      <c r="I34" s="2">
        <v>0</v>
      </c>
      <c r="J34" s="2">
        <v>0</v>
      </c>
      <c r="K34" s="2">
        <v>0.5</v>
      </c>
      <c r="L34" s="2">
        <v>1</v>
      </c>
      <c r="M34" s="2">
        <v>1</v>
      </c>
      <c r="N34" s="2">
        <v>0.5</v>
      </c>
      <c r="O34" s="4">
        <v>1</v>
      </c>
      <c r="P34" s="2">
        <v>1</v>
      </c>
      <c r="Q34" s="2">
        <v>1</v>
      </c>
      <c r="R34" s="2">
        <v>1</v>
      </c>
      <c r="S34" s="4">
        <v>0.5</v>
      </c>
      <c r="T34" s="2">
        <v>1</v>
      </c>
      <c r="U34" s="2">
        <v>1</v>
      </c>
      <c r="V34" s="2">
        <v>1</v>
      </c>
      <c r="W34" s="2">
        <v>1</v>
      </c>
      <c r="X34" s="2">
        <v>0</v>
      </c>
      <c r="Y34" s="2">
        <v>1</v>
      </c>
      <c r="Z34" s="2">
        <v>0</v>
      </c>
      <c r="AA34" s="2">
        <v>0</v>
      </c>
      <c r="AB34" s="2">
        <v>1</v>
      </c>
      <c r="AD34" s="1">
        <f t="shared" si="0"/>
        <v>18.5</v>
      </c>
    </row>
    <row r="35" spans="1:30" x14ac:dyDescent="0.3">
      <c r="A35" s="1" t="s">
        <v>91</v>
      </c>
      <c r="B35" s="18" t="s">
        <v>92</v>
      </c>
      <c r="C35" s="20">
        <v>1</v>
      </c>
      <c r="D35" s="3">
        <v>1</v>
      </c>
      <c r="E35" s="1">
        <v>0.5</v>
      </c>
      <c r="F35" s="1">
        <v>1</v>
      </c>
      <c r="G35" s="1">
        <v>1</v>
      </c>
      <c r="H35" s="1">
        <v>0</v>
      </c>
      <c r="I35" s="1">
        <v>0.5</v>
      </c>
      <c r="J35" s="1">
        <v>0</v>
      </c>
      <c r="K35" s="1">
        <v>0.5</v>
      </c>
      <c r="L35" s="1">
        <v>0</v>
      </c>
      <c r="M35" s="1">
        <v>1</v>
      </c>
      <c r="N35" s="1">
        <v>1</v>
      </c>
      <c r="O35" s="3">
        <v>1</v>
      </c>
      <c r="P35" s="1">
        <v>1</v>
      </c>
      <c r="Q35" s="1">
        <v>1</v>
      </c>
      <c r="R35" s="1">
        <v>0.5</v>
      </c>
      <c r="S35" s="3">
        <v>1</v>
      </c>
      <c r="T35" s="1">
        <v>1</v>
      </c>
      <c r="U35" s="1">
        <v>0</v>
      </c>
      <c r="V35" s="1">
        <v>0</v>
      </c>
      <c r="W35" s="1">
        <v>0</v>
      </c>
      <c r="X35" s="1">
        <v>0</v>
      </c>
      <c r="Y35" s="1">
        <v>1</v>
      </c>
      <c r="Z35" s="1">
        <v>0</v>
      </c>
      <c r="AA35" s="1">
        <v>0</v>
      </c>
      <c r="AB35" s="1">
        <v>1</v>
      </c>
      <c r="AD35" s="1">
        <f t="shared" si="0"/>
        <v>15</v>
      </c>
    </row>
    <row r="36" spans="1:30" x14ac:dyDescent="0.3">
      <c r="A36" s="1" t="s">
        <v>93</v>
      </c>
      <c r="B36" s="18" t="s">
        <v>94</v>
      </c>
      <c r="C36" s="20">
        <v>1</v>
      </c>
      <c r="D36" s="3">
        <v>1</v>
      </c>
      <c r="E36" s="1">
        <v>1</v>
      </c>
      <c r="F36" s="1">
        <v>0.5</v>
      </c>
      <c r="G36" s="1">
        <v>0.5</v>
      </c>
      <c r="H36" s="1">
        <v>0.5</v>
      </c>
      <c r="I36" s="1">
        <v>0</v>
      </c>
      <c r="J36" s="1">
        <v>0</v>
      </c>
      <c r="K36" s="1">
        <v>0.5</v>
      </c>
      <c r="L36" s="1">
        <v>0</v>
      </c>
      <c r="M36" s="1">
        <v>1</v>
      </c>
      <c r="N36" s="1">
        <v>0.5</v>
      </c>
      <c r="O36" s="3">
        <v>0</v>
      </c>
      <c r="P36" s="1">
        <v>0.5</v>
      </c>
      <c r="Q36" s="1">
        <v>0.5</v>
      </c>
      <c r="R36" s="1">
        <v>0</v>
      </c>
      <c r="S36" s="3">
        <v>0</v>
      </c>
      <c r="T36" s="1">
        <v>1</v>
      </c>
      <c r="U36" s="1">
        <v>1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1</v>
      </c>
      <c r="AD36" s="1">
        <f t="shared" si="0"/>
        <v>10.5</v>
      </c>
    </row>
    <row r="37" spans="1:30" x14ac:dyDescent="0.3">
      <c r="A37" s="1" t="s">
        <v>95</v>
      </c>
      <c r="B37" s="18" t="s">
        <v>96</v>
      </c>
      <c r="C37" s="20">
        <v>1</v>
      </c>
      <c r="D37" s="3">
        <v>1</v>
      </c>
      <c r="E37" s="1">
        <v>0.5</v>
      </c>
      <c r="F37" s="1">
        <v>1</v>
      </c>
      <c r="G37" s="1">
        <v>1</v>
      </c>
      <c r="H37" s="1">
        <v>0.5</v>
      </c>
      <c r="I37" s="1">
        <v>0</v>
      </c>
      <c r="J37" s="1">
        <v>0</v>
      </c>
      <c r="K37" s="1">
        <v>0.5</v>
      </c>
      <c r="L37" s="1">
        <v>0</v>
      </c>
      <c r="M37" s="1">
        <v>1</v>
      </c>
      <c r="N37" s="1">
        <v>1</v>
      </c>
      <c r="O37" s="3">
        <v>1</v>
      </c>
      <c r="P37" s="1">
        <v>1</v>
      </c>
      <c r="Q37" s="1">
        <v>1</v>
      </c>
      <c r="R37" s="1">
        <v>0.5</v>
      </c>
      <c r="S37" s="3">
        <v>0.5</v>
      </c>
      <c r="T37" s="1">
        <v>1</v>
      </c>
      <c r="U37" s="1">
        <v>1</v>
      </c>
      <c r="V37" s="1">
        <v>1</v>
      </c>
      <c r="W37" s="1">
        <v>1</v>
      </c>
      <c r="X37" s="1">
        <v>0</v>
      </c>
      <c r="Y37" s="1">
        <v>1</v>
      </c>
      <c r="Z37" s="1">
        <v>1</v>
      </c>
      <c r="AA37" s="1">
        <v>1</v>
      </c>
      <c r="AB37" s="1">
        <v>1</v>
      </c>
      <c r="AD37" s="1">
        <f t="shared" si="0"/>
        <v>19.5</v>
      </c>
    </row>
    <row r="38" spans="1:30" x14ac:dyDescent="0.3">
      <c r="A38" s="1" t="s">
        <v>97</v>
      </c>
      <c r="B38" s="18" t="s">
        <v>98</v>
      </c>
      <c r="C38" s="20">
        <v>1</v>
      </c>
      <c r="D38" s="3">
        <v>1</v>
      </c>
      <c r="E38" s="1">
        <v>0.5</v>
      </c>
      <c r="F38" s="1">
        <v>0.5</v>
      </c>
      <c r="G38" s="1">
        <v>0</v>
      </c>
      <c r="H38" s="1">
        <v>0</v>
      </c>
      <c r="I38" s="1">
        <v>0</v>
      </c>
      <c r="J38" s="1">
        <v>0</v>
      </c>
      <c r="K38" s="1">
        <v>0.5</v>
      </c>
      <c r="L38" s="1">
        <v>0</v>
      </c>
      <c r="M38" s="1">
        <v>1</v>
      </c>
      <c r="N38" s="1">
        <v>0.5</v>
      </c>
      <c r="O38" s="3">
        <v>0.5</v>
      </c>
      <c r="P38" s="1">
        <v>1</v>
      </c>
      <c r="Q38" s="1">
        <v>1</v>
      </c>
      <c r="R38" s="1">
        <v>0.5</v>
      </c>
      <c r="S38" s="3">
        <v>0.5</v>
      </c>
      <c r="T38" s="1">
        <v>1</v>
      </c>
      <c r="U38" s="1">
        <v>1</v>
      </c>
      <c r="V38" s="1">
        <v>0</v>
      </c>
      <c r="W38" s="1">
        <v>0</v>
      </c>
      <c r="X38" s="1">
        <v>0</v>
      </c>
      <c r="Y38" s="1">
        <v>0.5</v>
      </c>
      <c r="Z38" s="1">
        <v>0</v>
      </c>
      <c r="AA38" s="1">
        <v>0</v>
      </c>
      <c r="AB38" s="1">
        <v>0</v>
      </c>
      <c r="AD38" s="1">
        <f t="shared" si="0"/>
        <v>11</v>
      </c>
    </row>
    <row r="39" spans="1:30" x14ac:dyDescent="0.3">
      <c r="A39" s="1" t="s">
        <v>99</v>
      </c>
      <c r="B39" s="18" t="s">
        <v>100</v>
      </c>
      <c r="C39" s="20">
        <v>1</v>
      </c>
      <c r="D39" s="3">
        <v>0</v>
      </c>
      <c r="E39" s="1">
        <v>1</v>
      </c>
      <c r="F39" s="1">
        <v>0.5</v>
      </c>
      <c r="G39" s="1">
        <v>0.5</v>
      </c>
      <c r="H39" s="1">
        <v>0.5</v>
      </c>
      <c r="I39" s="1">
        <v>0</v>
      </c>
      <c r="J39" s="1">
        <v>0.5</v>
      </c>
      <c r="K39" s="1">
        <v>0.5</v>
      </c>
      <c r="L39" s="1">
        <v>0</v>
      </c>
      <c r="M39" s="1">
        <v>1</v>
      </c>
      <c r="N39" s="1">
        <v>0.5</v>
      </c>
      <c r="O39" s="3">
        <v>0.5</v>
      </c>
      <c r="P39" s="1">
        <v>0.5</v>
      </c>
      <c r="Q39" s="1">
        <v>0.5</v>
      </c>
      <c r="R39" s="1">
        <v>0.5</v>
      </c>
      <c r="S39" s="3">
        <v>0.5</v>
      </c>
      <c r="T39" s="1">
        <v>1</v>
      </c>
      <c r="U39" s="1">
        <v>1</v>
      </c>
      <c r="V39" s="1">
        <v>0.5</v>
      </c>
      <c r="W39" s="1">
        <v>1</v>
      </c>
      <c r="X39" s="1">
        <v>0</v>
      </c>
      <c r="Y39" s="1">
        <v>1</v>
      </c>
      <c r="Z39" s="1">
        <v>0</v>
      </c>
      <c r="AA39" s="1">
        <v>0</v>
      </c>
      <c r="AB39" s="1">
        <v>1</v>
      </c>
      <c r="AD39" s="1">
        <f t="shared" si="0"/>
        <v>14</v>
      </c>
    </row>
    <row r="40" spans="1:30" x14ac:dyDescent="0.3">
      <c r="A40" s="1" t="s">
        <v>101</v>
      </c>
      <c r="B40" s="18" t="s">
        <v>102</v>
      </c>
      <c r="C40" s="20">
        <v>1</v>
      </c>
      <c r="D40" s="3">
        <v>1</v>
      </c>
      <c r="E40" s="1">
        <v>0</v>
      </c>
      <c r="F40" s="1">
        <v>0.5</v>
      </c>
      <c r="G40" s="1">
        <v>0.5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3">
        <v>0</v>
      </c>
      <c r="P40" s="1">
        <v>0</v>
      </c>
      <c r="Q40" s="1">
        <v>0</v>
      </c>
      <c r="R40" s="1">
        <v>0</v>
      </c>
      <c r="S40" s="3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0.5</v>
      </c>
      <c r="Z40" s="1">
        <v>0.5</v>
      </c>
      <c r="AA40" s="1">
        <v>0</v>
      </c>
      <c r="AB40" s="1">
        <v>1</v>
      </c>
      <c r="AD40" s="1">
        <f t="shared" si="0"/>
        <v>5</v>
      </c>
    </row>
    <row r="41" spans="1:30" x14ac:dyDescent="0.3">
      <c r="B41" s="14"/>
      <c r="C41" s="20"/>
    </row>
    <row r="42" spans="1:30" x14ac:dyDescent="0.3">
      <c r="B42" s="19" t="s">
        <v>103</v>
      </c>
      <c r="C42" s="23">
        <f t="shared" ref="C42:AB42" si="1">COUNTIF(C5:C40,1)</f>
        <v>36</v>
      </c>
      <c r="D42" s="6">
        <f t="shared" si="1"/>
        <v>30</v>
      </c>
      <c r="E42" s="7">
        <f t="shared" si="1"/>
        <v>14</v>
      </c>
      <c r="F42" s="7">
        <f t="shared" si="1"/>
        <v>20</v>
      </c>
      <c r="G42" s="7">
        <f t="shared" si="1"/>
        <v>16</v>
      </c>
      <c r="H42" s="7">
        <f t="shared" si="1"/>
        <v>9</v>
      </c>
      <c r="I42" s="9">
        <f t="shared" si="1"/>
        <v>6</v>
      </c>
      <c r="J42" s="9">
        <f t="shared" si="1"/>
        <v>4</v>
      </c>
      <c r="K42" s="7">
        <f t="shared" si="1"/>
        <v>15</v>
      </c>
      <c r="L42" s="9">
        <f t="shared" si="1"/>
        <v>12</v>
      </c>
      <c r="M42" s="5">
        <f t="shared" si="1"/>
        <v>28</v>
      </c>
      <c r="N42" s="7">
        <f t="shared" si="1"/>
        <v>13</v>
      </c>
      <c r="O42" s="8">
        <f t="shared" si="1"/>
        <v>11</v>
      </c>
      <c r="P42" s="7">
        <f t="shared" si="1"/>
        <v>18</v>
      </c>
      <c r="Q42" s="7">
        <f t="shared" si="1"/>
        <v>13</v>
      </c>
      <c r="R42" s="7">
        <f t="shared" si="1"/>
        <v>7</v>
      </c>
      <c r="S42" s="10">
        <f t="shared" si="1"/>
        <v>1</v>
      </c>
      <c r="T42" s="5">
        <f t="shared" si="1"/>
        <v>32</v>
      </c>
      <c r="U42" s="5">
        <f t="shared" si="1"/>
        <v>33</v>
      </c>
      <c r="V42" s="9">
        <f t="shared" si="1"/>
        <v>10</v>
      </c>
      <c r="W42" s="7">
        <f t="shared" si="1"/>
        <v>18</v>
      </c>
      <c r="X42" s="9">
        <f t="shared" si="1"/>
        <v>2</v>
      </c>
      <c r="Y42" s="5">
        <f t="shared" si="1"/>
        <v>28</v>
      </c>
      <c r="Z42" s="7">
        <f t="shared" si="1"/>
        <v>25</v>
      </c>
      <c r="AA42" s="9">
        <f t="shared" si="1"/>
        <v>9</v>
      </c>
      <c r="AB42" s="5">
        <f t="shared" si="1"/>
        <v>34</v>
      </c>
    </row>
    <row r="43" spans="1:30" x14ac:dyDescent="0.3">
      <c r="B43" s="19" t="s">
        <v>104</v>
      </c>
      <c r="C43" s="23">
        <f t="shared" ref="C43:AB43" si="2">COUNTIF(C5:C40,0.5)</f>
        <v>0</v>
      </c>
      <c r="D43" s="6">
        <f t="shared" si="2"/>
        <v>1</v>
      </c>
      <c r="E43" s="7">
        <f t="shared" si="2"/>
        <v>15</v>
      </c>
      <c r="F43" s="7">
        <f t="shared" si="2"/>
        <v>14</v>
      </c>
      <c r="G43" s="7">
        <f t="shared" si="2"/>
        <v>18</v>
      </c>
      <c r="H43" s="7">
        <f t="shared" si="2"/>
        <v>19</v>
      </c>
      <c r="I43" s="9">
        <f t="shared" si="2"/>
        <v>7</v>
      </c>
      <c r="J43" s="9">
        <f t="shared" si="2"/>
        <v>10</v>
      </c>
      <c r="K43" s="7">
        <f t="shared" si="2"/>
        <v>20</v>
      </c>
      <c r="L43" s="9">
        <f t="shared" si="2"/>
        <v>3</v>
      </c>
      <c r="M43" s="5">
        <f t="shared" si="2"/>
        <v>0</v>
      </c>
      <c r="N43" s="7">
        <f t="shared" si="2"/>
        <v>22</v>
      </c>
      <c r="O43" s="8">
        <f t="shared" si="2"/>
        <v>20</v>
      </c>
      <c r="P43" s="7">
        <f t="shared" si="2"/>
        <v>11</v>
      </c>
      <c r="Q43" s="7">
        <f t="shared" si="2"/>
        <v>16</v>
      </c>
      <c r="R43" s="7">
        <f t="shared" si="2"/>
        <v>17</v>
      </c>
      <c r="S43" s="10">
        <f t="shared" si="2"/>
        <v>12</v>
      </c>
      <c r="T43" s="5">
        <f t="shared" si="2"/>
        <v>3</v>
      </c>
      <c r="U43" s="5">
        <f t="shared" si="2"/>
        <v>0</v>
      </c>
      <c r="V43" s="9">
        <f t="shared" si="2"/>
        <v>8</v>
      </c>
      <c r="W43" s="7">
        <f t="shared" si="2"/>
        <v>0</v>
      </c>
      <c r="X43" s="9">
        <f t="shared" si="2"/>
        <v>3</v>
      </c>
      <c r="Y43" s="5">
        <f t="shared" si="2"/>
        <v>6</v>
      </c>
      <c r="Z43" s="7">
        <f t="shared" si="2"/>
        <v>2</v>
      </c>
      <c r="AA43" s="9">
        <f t="shared" si="2"/>
        <v>0</v>
      </c>
      <c r="AB43" s="5">
        <f t="shared" si="2"/>
        <v>0</v>
      </c>
    </row>
    <row r="44" spans="1:30" x14ac:dyDescent="0.3">
      <c r="B44" s="19" t="s">
        <v>105</v>
      </c>
      <c r="C44" s="23">
        <f>COUNTIF(C5:C40,0)</f>
        <v>0</v>
      </c>
      <c r="D44" s="6">
        <f t="shared" ref="D44:AB44" si="3">COUNTIF(D5:D40,0)</f>
        <v>5</v>
      </c>
      <c r="E44" s="7">
        <f t="shared" si="3"/>
        <v>7</v>
      </c>
      <c r="F44" s="7">
        <f t="shared" si="3"/>
        <v>2</v>
      </c>
      <c r="G44" s="7">
        <f t="shared" si="3"/>
        <v>2</v>
      </c>
      <c r="H44" s="7">
        <f t="shared" si="3"/>
        <v>8</v>
      </c>
      <c r="I44" s="9">
        <f t="shared" si="3"/>
        <v>23</v>
      </c>
      <c r="J44" s="9">
        <f t="shared" si="3"/>
        <v>22</v>
      </c>
      <c r="K44" s="7">
        <f t="shared" si="3"/>
        <v>1</v>
      </c>
      <c r="L44" s="9">
        <f t="shared" si="3"/>
        <v>21</v>
      </c>
      <c r="M44" s="5">
        <f t="shared" si="3"/>
        <v>8</v>
      </c>
      <c r="N44" s="7">
        <f t="shared" si="3"/>
        <v>1</v>
      </c>
      <c r="O44" s="8">
        <f t="shared" si="3"/>
        <v>5</v>
      </c>
      <c r="P44" s="7">
        <f t="shared" si="3"/>
        <v>7</v>
      </c>
      <c r="Q44" s="7">
        <f t="shared" si="3"/>
        <v>7</v>
      </c>
      <c r="R44" s="7">
        <f t="shared" si="3"/>
        <v>12</v>
      </c>
      <c r="S44" s="10">
        <f t="shared" si="3"/>
        <v>23</v>
      </c>
      <c r="T44" s="5">
        <f t="shared" si="3"/>
        <v>1</v>
      </c>
      <c r="U44" s="5">
        <f t="shared" si="3"/>
        <v>3</v>
      </c>
      <c r="V44" s="9">
        <f t="shared" si="3"/>
        <v>18</v>
      </c>
      <c r="W44" s="7">
        <f t="shared" si="3"/>
        <v>16</v>
      </c>
      <c r="X44" s="9">
        <f t="shared" si="3"/>
        <v>31</v>
      </c>
      <c r="Y44" s="5">
        <f t="shared" si="3"/>
        <v>2</v>
      </c>
      <c r="Z44" s="7">
        <f t="shared" si="3"/>
        <v>9</v>
      </c>
      <c r="AA44" s="9">
        <f t="shared" si="3"/>
        <v>27</v>
      </c>
      <c r="AB44" s="5">
        <f t="shared" si="3"/>
        <v>2</v>
      </c>
    </row>
    <row r="45" spans="1:30" x14ac:dyDescent="0.3">
      <c r="B45" s="14"/>
      <c r="C45" s="20"/>
    </row>
    <row r="46" spans="1:30" x14ac:dyDescent="0.3">
      <c r="B46" s="14"/>
      <c r="C46" s="20"/>
    </row>
    <row r="47" spans="1:30" ht="101.25" customHeight="1" x14ac:dyDescent="0.3">
      <c r="A47" s="26" t="s">
        <v>106</v>
      </c>
      <c r="B47" s="25" t="s">
        <v>107</v>
      </c>
      <c r="C47" s="20"/>
    </row>
    <row r="48" spans="1:30" x14ac:dyDescent="0.3">
      <c r="B48" s="14"/>
      <c r="C48" s="20"/>
    </row>
    <row r="49" spans="2:3" x14ac:dyDescent="0.3">
      <c r="B49" s="14"/>
      <c r="C49" s="20"/>
    </row>
    <row r="50" spans="2:3" x14ac:dyDescent="0.3">
      <c r="B50" s="14"/>
      <c r="C50" s="20"/>
    </row>
    <row r="51" spans="2:3" x14ac:dyDescent="0.3">
      <c r="B51" s="14"/>
      <c r="C51" s="20"/>
    </row>
    <row r="52" spans="2:3" x14ac:dyDescent="0.3">
      <c r="B52" s="14"/>
      <c r="C52" s="20"/>
    </row>
    <row r="53" spans="2:3" x14ac:dyDescent="0.3">
      <c r="B53" s="14"/>
      <c r="C53" s="20"/>
    </row>
    <row r="54" spans="2:3" x14ac:dyDescent="0.3">
      <c r="B54" s="14"/>
      <c r="C54" s="20"/>
    </row>
    <row r="55" spans="2:3" x14ac:dyDescent="0.3">
      <c r="B55" s="14"/>
      <c r="C55" s="20"/>
    </row>
    <row r="56" spans="2:3" x14ac:dyDescent="0.3">
      <c r="B56" s="14"/>
      <c r="C56" s="20"/>
    </row>
    <row r="57" spans="2:3" x14ac:dyDescent="0.3">
      <c r="B57" s="14"/>
      <c r="C57" s="20"/>
    </row>
    <row r="58" spans="2:3" x14ac:dyDescent="0.3">
      <c r="B58" s="14"/>
      <c r="C58" s="20"/>
    </row>
    <row r="59" spans="2:3" x14ac:dyDescent="0.3">
      <c r="B59" s="14"/>
      <c r="C59" s="20"/>
    </row>
    <row r="60" spans="2:3" x14ac:dyDescent="0.3">
      <c r="B60" s="14"/>
      <c r="C60" s="20"/>
    </row>
    <row r="61" spans="2:3" x14ac:dyDescent="0.3">
      <c r="B61" s="14"/>
      <c r="C61" s="20"/>
    </row>
    <row r="62" spans="2:3" x14ac:dyDescent="0.3">
      <c r="B62" s="14"/>
      <c r="C62" s="20"/>
    </row>
  </sheetData>
  <conditionalFormatting sqref="C5:AB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AB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AB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AB15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AB2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AB36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AB40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  <cfRule type="colorScale" priority="3">
      <colorScale>
        <cfvo type="num" val="0"/>
        <cfvo type="num" val="&quot;0,5&quot;"/>
        <cfvo type="num" val="1"/>
        <color rgb="FFF8696B"/>
        <color rgb="FFFFEB84"/>
        <color rgb="FF63BE7B"/>
      </colorScale>
    </cfRule>
  </conditionalFormatting>
  <conditionalFormatting sqref="C6:AB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AB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:AB4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0">
    <cfRule type="colorScale" priority="2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AA15">
    <cfRule type="colorScale" priority="22">
      <colorScale>
        <cfvo type="num" val="0"/>
        <cfvo type="num" val="&quot;0,5&quot;"/>
        <cfvo type="num" val="1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 Asmusa</dc:creator>
  <cp:keywords/>
  <dc:description/>
  <cp:lastModifiedBy>Sanita Kalnača</cp:lastModifiedBy>
  <cp:revision/>
  <dcterms:created xsi:type="dcterms:W3CDTF">2015-06-05T18:17:20Z</dcterms:created>
  <dcterms:modified xsi:type="dcterms:W3CDTF">2025-02-28T11:34:16Z</dcterms:modified>
  <cp:category/>
  <cp:contentStatus/>
</cp:coreProperties>
</file>